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4" activeTab="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4" r:id="rId7"/>
    <sheet name="8_行政（事业）单位机构运行经费情况表" sheetId="13"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definedNames>
    <definedName name="_xlnm._FilterDatabase" localSheetId="13" hidden="1">'14_项目支出表'!$A$7:$L$87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<sst xmlns="http://schemas.openxmlformats.org/spreadsheetml/2006/main" count="2347" uniqueCount="945">
  <si>
    <t xml:space="preserve">预算01表  </t>
  </si>
  <si>
    <t>2024年单位收支总体情况表</t>
  </si>
  <si>
    <t>单位名称：鹿邑县农业农村局（本级）</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</si>
  <si>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</si>
  <si>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</si>
  <si>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</si>
  <si>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</si>
  <si>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</si>
  <si>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</si>
  <si>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</si>
  <si>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</si>
  <si>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</si>
  <si>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</si>
  <si>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</si>
  <si>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</si>
  <si>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</si>
  <si>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</si>
  <si>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</si>
  <si>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</si>
  <si>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</si>
  <si>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</si>
  <si>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</si>
  <si>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</si>
  <si>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</si>
  <si>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</si>
  <si>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</si>
  <si>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</si>
  <si>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</si>
  <si>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</si>
  <si>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</si>
  <si>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</si>
  <si>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</si>
  <si>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</si>
  <si>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</si>
  <si>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</si>
  <si>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</si>
  <si>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</si>
  <si>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</si>
  <si>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</si>
  <si>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</si>
  <si>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</si>
  <si>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</si>
  <si>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</si>
  <si>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</si>
  <si>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</si>
  <si>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</si>
  <si>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</si>
  <si>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</si>
  <si>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</si>
  <si>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</si>
  <si>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</si>
  <si>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</si>
  <si>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</si>
  <si>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</si>
  <si>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</si>
  <si>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</si>
  <si>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</si>
  <si>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</si>
  <si>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</si>
  <si>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</si>
  <si>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</si>
  <si>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</si>
  <si>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</si>
  <si>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</si>
  <si>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</si>
  <si>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</si>
  <si>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</si>
  <si>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</si>
  <si>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</si>
  <si>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</si>
  <si>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</si>
  <si>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</si>
  <si>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</si>
  <si>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</si>
  <si>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</si>
  <si>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273</t>
  </si>
  <si>
    <t>鹿邑县农业农村局</t>
  </si>
  <si>
    <t xml:space="preserve">  273001</t>
  </si>
  <si>
    <t xml:space="preserve">  鹿邑县农业农村局</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</si>
  <si>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</si>
  <si>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</si>
  <si>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</si>
  <si>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</si>
  <si>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</si>
  <si>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</si>
  <si>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</si>
  <si>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</si>
  <si>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</si>
  <si>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</si>
  <si>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</si>
  <si>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</si>
  <si>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</si>
  <si>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</si>
  <si>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</si>
  <si>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</si>
  <si>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</si>
  <si>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</si>
  <si>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</si>
  <si>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</si>
  <si>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</si>
  <si>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</si>
  <si>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99</t>
  </si>
  <si>
    <t>其他社会保障和就业支出</t>
  </si>
  <si>
    <t>210</t>
  </si>
  <si>
    <t>11</t>
  </si>
  <si>
    <t>01</t>
  </si>
  <si>
    <t>行政单位医疗</t>
  </si>
  <si>
    <t>213</t>
  </si>
  <si>
    <t>行政运行</t>
  </si>
  <si>
    <t>04</t>
  </si>
  <si>
    <t>事业运行</t>
  </si>
  <si>
    <t>06</t>
  </si>
  <si>
    <t>科技转化与推广服务</t>
  </si>
  <si>
    <t>08</t>
  </si>
  <si>
    <t>病虫害控制</t>
  </si>
  <si>
    <t>09</t>
  </si>
  <si>
    <t>农产品质量安全</t>
  </si>
  <si>
    <t>统计监测与信息服务</t>
  </si>
  <si>
    <t>19</t>
  </si>
  <si>
    <t>防灾救灾</t>
  </si>
  <si>
    <t>20</t>
  </si>
  <si>
    <t>稳定农民收入补贴</t>
  </si>
  <si>
    <t>22</t>
  </si>
  <si>
    <t>农业生产发展</t>
  </si>
  <si>
    <t>35</t>
  </si>
  <si>
    <t>农业生态资源保护</t>
  </si>
  <si>
    <t>48</t>
  </si>
  <si>
    <t>渔业发展</t>
  </si>
  <si>
    <t>53</t>
  </si>
  <si>
    <t>耕地建设与利用</t>
  </si>
  <si>
    <t>其他农业农村支出</t>
  </si>
  <si>
    <t>221</t>
  </si>
  <si>
    <t>02</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</si>
  <si>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</si>
  <si>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</si>
  <si>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</si>
  <si>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</si>
  <si>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</si>
  <si>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</si>
  <si>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</si>
  <si>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</si>
  <si>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</si>
  <si>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</si>
  <si>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</si>
  <si>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</si>
  <si>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</si>
  <si>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</si>
  <si>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</si>
  <si>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</si>
  <si>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</si>
  <si>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</si>
  <si>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</si>
  <si>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</si>
  <si>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</si>
  <si>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</si>
  <si>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</si>
  <si>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</si>
  <si>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</si>
  <si>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</si>
  <si>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</si>
  <si>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</si>
  <si>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</si>
  <si>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</si>
  <si>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</si>
  <si>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</si>
  <si>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</si>
  <si>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</si>
  <si>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</si>
  <si>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</si>
  <si>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</si>
  <si>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</si>
  <si>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</si>
  <si>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</si>
  <si>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</si>
  <si>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</si>
  <si>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</si>
  <si>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</si>
  <si>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</si>
  <si>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</si>
  <si>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</si>
  <si>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</si>
  <si>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</si>
  <si>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</si>
  <si>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</si>
  <si>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</si>
  <si>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</si>
  <si>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鹿邑县农业农村局（本级）</t>
  </si>
  <si>
    <t>26</t>
  </si>
  <si>
    <t>农村社会事业</t>
  </si>
  <si>
    <t>农业资源保护修复与利用</t>
  </si>
  <si>
    <t>农田建设</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</si>
  <si>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</si>
  <si>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</si>
  <si>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</si>
  <si>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</si>
  <si>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</si>
  <si>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</si>
  <si>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</si>
  <si>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</si>
  <si>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</si>
  <si>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</si>
  <si>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</si>
  <si>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50501</t>
  </si>
  <si>
    <t>30102</t>
  </si>
  <si>
    <t>津贴补贴</t>
  </si>
  <si>
    <t>30103</t>
  </si>
  <si>
    <t>奖金</t>
  </si>
  <si>
    <t>30107</t>
  </si>
  <si>
    <t>绩效工资</t>
  </si>
  <si>
    <t>30108</t>
  </si>
  <si>
    <t>机关事业单位基本养老保险缴费</t>
  </si>
  <si>
    <t>30110</t>
  </si>
  <si>
    <t>职工基本医疗保险缴费</t>
  </si>
  <si>
    <t>50102</t>
  </si>
  <si>
    <t>社会保障缴费</t>
  </si>
  <si>
    <t>30112</t>
  </si>
  <si>
    <t>其他社会保障缴费</t>
  </si>
  <si>
    <t>30113</t>
  </si>
  <si>
    <t>50103</t>
  </si>
  <si>
    <t>30202</t>
  </si>
  <si>
    <t>印刷费</t>
  </si>
  <si>
    <t>50201</t>
  </si>
  <si>
    <t>办公经费</t>
  </si>
  <si>
    <t>30205</t>
  </si>
  <si>
    <t>水费</t>
  </si>
  <si>
    <t>30206</t>
  </si>
  <si>
    <t>电费</t>
  </si>
  <si>
    <t>30211</t>
  </si>
  <si>
    <t>差旅费</t>
  </si>
  <si>
    <t>30226</t>
  </si>
  <si>
    <t>劳务费</t>
  </si>
  <si>
    <t>50205</t>
  </si>
  <si>
    <t>委托业务费</t>
  </si>
  <si>
    <t>30231</t>
  </si>
  <si>
    <t>公务用车运行维护费</t>
  </si>
  <si>
    <t>50208</t>
  </si>
  <si>
    <t>30239</t>
  </si>
  <si>
    <t>其他交通费用</t>
  </si>
  <si>
    <t>30302</t>
  </si>
  <si>
    <t>退休费</t>
  </si>
  <si>
    <t>50905</t>
  </si>
  <si>
    <t>离退休费</t>
  </si>
  <si>
    <t>30305</t>
  </si>
  <si>
    <t>生活补助</t>
  </si>
  <si>
    <t>50901</t>
  </si>
  <si>
    <t>社会福利和救助</t>
  </si>
  <si>
    <t>预算07表</t>
  </si>
  <si>
    <t>2024年一般公共预算基本支出明细表</t>
  </si>
  <si>
    <t>单位名称：</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</si>
  <si>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</si>
  <si>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</si>
  <si>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</si>
  <si>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</si>
  <si>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</si>
  <si>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</si>
  <si>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</si>
  <si>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</si>
  <si>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</si>
  <si>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</si>
  <si>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</si>
  <si>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273001</t>
  </si>
  <si>
    <t>人员类</t>
  </si>
  <si>
    <t>养老保险(差供及定额人员)</t>
  </si>
  <si>
    <t>养老保险(事业非统发)</t>
  </si>
  <si>
    <t>养老保险(行政统发)</t>
  </si>
  <si>
    <t>工伤保险(行政统发)</t>
  </si>
  <si>
    <t>遗属补助</t>
  </si>
  <si>
    <t>失业保险(事业非统发)</t>
  </si>
  <si>
    <t>工伤保险(事业统发)</t>
  </si>
  <si>
    <t>工伤保险(事业非统发)</t>
  </si>
  <si>
    <t>失业保险(差供及定额人员)</t>
  </si>
  <si>
    <t>工伤保险(差供及定额人员)</t>
  </si>
  <si>
    <t>失业保险(事业统发)</t>
  </si>
  <si>
    <t>在职基本医疗保险(行政统发)</t>
  </si>
  <si>
    <t>在职基本医疗保险(事业非统发)</t>
  </si>
  <si>
    <t>在职基本医疗保险(差供及定额人员)</t>
  </si>
  <si>
    <t>在职基本医疗保险(事业统发)</t>
  </si>
  <si>
    <t>退休基本医疗保险</t>
  </si>
  <si>
    <t>大额医疗保险(差供及定额人员)</t>
  </si>
  <si>
    <t>大额医疗保险(事业非统发)</t>
  </si>
  <si>
    <t>大额医疗保险(事业统发)</t>
  </si>
  <si>
    <t>大额医疗保险(行政统发)</t>
  </si>
  <si>
    <t>年终一次性奖金(行政统发)</t>
  </si>
  <si>
    <t>个人部分(退休)</t>
  </si>
  <si>
    <t>公务通讯补贴(行政统发)</t>
  </si>
  <si>
    <t>基本工资(行政统发)</t>
  </si>
  <si>
    <t>津贴补贴(行政统发)</t>
  </si>
  <si>
    <t>日常公用经费(行政统发)</t>
  </si>
  <si>
    <t>日常公用经费(事业统发)</t>
  </si>
  <si>
    <t>小汽车燃修费</t>
  </si>
  <si>
    <t>公务交通补贴(行政统发)</t>
  </si>
  <si>
    <t>津贴补贴(事业统发)</t>
  </si>
  <si>
    <t>基础性绩效工资(事业非统发)</t>
  </si>
  <si>
    <t>奖励性绩效工资(事业非统发)</t>
  </si>
  <si>
    <t>基础性绩效工资(事业统发)</t>
  </si>
  <si>
    <t>基本工资(事业非统发)</t>
  </si>
  <si>
    <t>奖励性绩效工资(事业统发)</t>
  </si>
  <si>
    <t>津贴补贴(事业非统发)</t>
  </si>
  <si>
    <t>住房公积金(行政统发)</t>
  </si>
  <si>
    <t>住房公积金(事业非统发)</t>
  </si>
  <si>
    <t>273003</t>
  </si>
  <si>
    <t>养老保险(事业统发)</t>
  </si>
  <si>
    <t>基本工资(事业统发)</t>
  </si>
  <si>
    <t>预算08表</t>
  </si>
  <si>
    <t>2024年行政（事业）单位机构运行经费情况表</t>
  </si>
  <si>
    <t xml:space="preserve">单位名称：鹿邑县农业农村局（本级）                                                                    单位：万元                       </t>
  </si>
  <si>
    <t>机构运行经费支出</t>
  </si>
  <si>
    <t>预算09表</t>
  </si>
  <si>
    <t>2023年支出经济分类汇总表</t>
  </si>
  <si>
    <t xml:space="preserve"> 部门预算经济分类  </t>
  </si>
  <si>
    <t>政府预算经济分类</t>
  </si>
  <si>
    <t xml:space="preserve"> 类</t>
  </si>
  <si>
    <t>301</t>
  </si>
  <si>
    <t>505</t>
  </si>
  <si>
    <t>501</t>
  </si>
  <si>
    <t>303</t>
  </si>
  <si>
    <t>509</t>
  </si>
  <si>
    <t>12</t>
  </si>
  <si>
    <t>10</t>
  </si>
  <si>
    <t>03</t>
  </si>
  <si>
    <t>302</t>
  </si>
  <si>
    <t>13</t>
  </si>
  <si>
    <t>维修(护)费</t>
  </si>
  <si>
    <t>502</t>
  </si>
  <si>
    <t>维修（护）费</t>
  </si>
  <si>
    <t>31</t>
  </si>
  <si>
    <t>39</t>
  </si>
  <si>
    <t>其他商品和服务支出</t>
  </si>
  <si>
    <t>07</t>
  </si>
  <si>
    <t>其他对个人和家庭的补助</t>
  </si>
  <si>
    <t>其他工资福利支出</t>
  </si>
  <si>
    <t>310</t>
  </si>
  <si>
    <t>其他资本性支出</t>
  </si>
  <si>
    <t>506</t>
  </si>
  <si>
    <t>399</t>
  </si>
  <si>
    <t>其他支出</t>
  </si>
  <si>
    <t>599</t>
  </si>
  <si>
    <t>个人农业生产补贴</t>
  </si>
  <si>
    <t>14</t>
  </si>
  <si>
    <t>租赁费</t>
  </si>
  <si>
    <t>办公费</t>
  </si>
  <si>
    <t>25</t>
  </si>
  <si>
    <t>专用燃料费</t>
  </si>
  <si>
    <t>专用材料购置费</t>
  </si>
  <si>
    <t>预算10表</t>
  </si>
  <si>
    <t>2023年一般公共预算“三公”经费支出情况表</t>
  </si>
  <si>
    <t>单位名称:鹿邑县农业农村局（本级）</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</si>
  <si>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</si>
  <si>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</si>
  <si>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</si>
  <si>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</si>
  <si>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</si>
  <si>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</si>
  <si>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</si>
  <si>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预算11表</t>
  </si>
  <si>
    <t>2023年政府性基金预算支出情况表</t>
  </si>
  <si>
    <t>说明：鹿邑县农业农村局（本级） 2024年没有安排政府性基金预算的支出，故本表无数据。</t>
  </si>
  <si>
    <t>预算12表</t>
  </si>
  <si>
    <t>2024年国有资本经营预算支出情况表</t>
  </si>
  <si>
    <t xml:space="preserve">单位名称：鹿邑县农业农村局（本级） </t>
  </si>
  <si>
    <t>说明：鹿邑县农业农村局（本级） 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</si>
  <si>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</si>
  <si>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</si>
  <si>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</si>
  <si>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</si>
  <si>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</si>
  <si>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</si>
  <si>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</si>
  <si>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</si>
  <si>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</si>
  <si>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</si>
  <si>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</si>
  <si>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</si>
  <si>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</si>
  <si>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说明：鹿邑县农业农村局（本级）2024年没有安排政府采购预算的支出，故本表无数据。</t>
  </si>
  <si>
    <t>预算14表</t>
  </si>
  <si>
    <t>2024年项目支出表</t>
  </si>
  <si>
    <t>类型</t>
  </si>
  <si>
    <t>项目单位</t>
  </si>
  <si>
    <t>本年拨款</t>
  </si>
  <si>
    <t>财政拨款结转结余</t>
  </si>
  <si>
    <t>政府性基金预算</t>
  </si>
  <si>
    <t>单位部分五险一金【2023】</t>
  </si>
  <si>
    <t>遗属补助【2023】</t>
  </si>
  <si>
    <t>农机办证经费</t>
  </si>
  <si>
    <t>农业发展工作经费（2024）</t>
  </si>
  <si>
    <t>年终一次性奖金（2022480本级财力）</t>
  </si>
  <si>
    <t>农村社会事业工作经费（2024）</t>
  </si>
  <si>
    <t>新农村建设工作经费（2024）</t>
  </si>
  <si>
    <t>基本工资【2023】</t>
  </si>
  <si>
    <t>老种子站人员生活补助（2024）</t>
  </si>
  <si>
    <t>老种子站人员生活补助【2023】</t>
  </si>
  <si>
    <t>在职人员工资（2022）</t>
  </si>
  <si>
    <t>2023年人员决算和调资</t>
  </si>
  <si>
    <t>农业有毒有害保健津贴一类（2024）</t>
  </si>
  <si>
    <t>农科所新品种试验示范工作经费（2024）</t>
  </si>
  <si>
    <t>基层农技推广工作经费（2024）</t>
  </si>
  <si>
    <t>小麦一喷三防工作经费（2024）</t>
  </si>
  <si>
    <t>农业有毒有害保健津贴【2023】</t>
  </si>
  <si>
    <t>植物检疫工作经费（2024）</t>
  </si>
  <si>
    <t>小麦全蚀病防治费用（2024）</t>
  </si>
  <si>
    <t>2023年农业防灾减灾和水利救灾资金预算(农作物重大病虫害防控){豫财农水（2023）21号结转}</t>
  </si>
  <si>
    <t>2023年农业防灾减灾和水利救灾资金【豫财农水（2023）21号结转】</t>
  </si>
  <si>
    <t>中央财政农业生产发展资金(部分){豫财农水(2022)3号结转}</t>
  </si>
  <si>
    <t>2023年小麦一喷三防病虫害统防统治项目县级配套资金</t>
  </si>
  <si>
    <t>农产品质量安全监管经费（2024）</t>
  </si>
  <si>
    <t>农产品质量安全检测经费（2024）</t>
  </si>
  <si>
    <t>耕地质量保护和监测经费（2024）</t>
  </si>
  <si>
    <t>2023年省级财政第三次全国土壤普查补助资金【豫财农水（2023）45号结转】</t>
  </si>
  <si>
    <t>农业生产防灾救灾补助资金【豫财农水（2023）67号结转】</t>
  </si>
  <si>
    <t>2023年第二批耕地地力保护补贴资金{豫财农水（2023）31号结转}</t>
  </si>
  <si>
    <t>提前下达2024年中央财政农业相关转移资金（大豆玉米带状复合种植补贴）</t>
  </si>
  <si>
    <t>提前下达2024年中央财政耕地建设与利用资金（耕地地力保护补贴）</t>
  </si>
  <si>
    <t>2023年中央财政耕地建设与利用资金（第三次土壤普查）【豫财农水（2023）31号结转】</t>
  </si>
  <si>
    <t>2022年中央财政农业相关转移支付资金秸秆综合利用{豫财农水(2022)33号结转}</t>
  </si>
  <si>
    <t>2023年中央财政耕地建设与利用资金（化肥减量增效）{豫财农水（2023）31号结转}</t>
  </si>
  <si>
    <t>2023年省级财政农业相关资金粮食作物重大技术推广{豫财农水（2023）11号结转}</t>
  </si>
  <si>
    <t>2022年中央财政农业相关转移支付资金+肥{豫财农水(2022)33号结转}</t>
  </si>
  <si>
    <t>2022年中央财政农业相关转移支付资金{豫财农水(2022)33号结转}</t>
  </si>
  <si>
    <t>2023年中央财政耕地建设与利用资金（化肥减量增效）【豫财农水（2023）31号结转】</t>
  </si>
  <si>
    <t>提前下达2024年中央财政农业相关转移支付资金（农业生产发展）</t>
  </si>
  <si>
    <t>2023年省级财政农业相关资金【豫财农水（2023）11号结转】</t>
  </si>
  <si>
    <t>2022年成品油价格调整对渔业补助资金{豫财农水(2022)39号结转}</t>
  </si>
  <si>
    <t>2023年中央财政农业生态资源保护（渔业资源保护）{豫财农水（2023）33号结转}</t>
  </si>
  <si>
    <t>2024年7.7万亩高标准农田建设项目{豫财农水（2023）108号结转}</t>
  </si>
  <si>
    <t>鹿邑县2022年度3.5万亩高标准农田建设项目（2023结转）</t>
  </si>
  <si>
    <t>2023年第二批高标准农田建设项目资金{豫财农水（2023）31号结转]</t>
  </si>
  <si>
    <t>2022年省级农田建设项目补助资金{豫财农水(2022)34号结转}</t>
  </si>
  <si>
    <t>2023年省级财政耕地建设与利用资金（高标准农田建设）{豫财农水（2023）55号结转</t>
  </si>
  <si>
    <t>2023年中央财政农田建设补助资金【豫财农水（2022）89号结转】</t>
  </si>
  <si>
    <t>2022年市级农田建设补助资金{周财预农（2023）24号}</t>
  </si>
  <si>
    <t>“蓝天卫士”运行经费（2024）</t>
  </si>
  <si>
    <t>农村人居环境整治工作经费（2024）</t>
  </si>
  <si>
    <t>铁塔租赁费（2024）</t>
  </si>
  <si>
    <t>农村产权制度改革工作经费（2024）</t>
  </si>
  <si>
    <t>农村户厕改造工作经费（2024）</t>
  </si>
  <si>
    <t>高标准农田管护经费（2024）</t>
  </si>
  <si>
    <t>秸秆禁烧工作经费及奖励（2024）</t>
  </si>
  <si>
    <t>减轻农民负担工作经费（2024）</t>
  </si>
  <si>
    <t>农田水利设施管护运维资金【2023】</t>
  </si>
  <si>
    <t>农村人居环境督导专班工作经费（2024）</t>
  </si>
  <si>
    <t>农业技术公共服务工作经费（2024）</t>
  </si>
  <si>
    <t>2023年中央财政农业防灾减灾资金{豫财农水（2023）42号}</t>
  </si>
  <si>
    <t>2023年中央财政粮油生产保障资金（重点作物绿色高产高效采购）[豫财农水（2023）37号结转]</t>
  </si>
  <si>
    <t>粮油等重点等作物绿色高产高效{豫财农水（2023）37号结转}</t>
  </si>
  <si>
    <t>2023年中央财政玉米大豆“一喷多促”一次性补助资金[豫财农水（2023）73号结转]</t>
  </si>
  <si>
    <t>2023年中央财政粮油生产保障资金（重点作物绿色高产高效采购）{豫财农水（2023）37号结转}</t>
  </si>
  <si>
    <t>2023年中央厕所革命整村推进财政奖补资金【豫财农水（2022）84号】</t>
  </si>
  <si>
    <t>基层农技推广体系改革与建设{豫财农水（2023）34号结转}</t>
  </si>
  <si>
    <t>2023年中央财政粮油生产保障资金（大豆玉米带状复合种植）【豫财农水（2023）37号结转】</t>
  </si>
  <si>
    <t>提前下达2024年中央财政农业相关转移支付资金（农业经营主体能力提升）</t>
  </si>
  <si>
    <t>2023年省级现代农业产业园建设补助资金{豫财农水（2023）51号结转}</t>
  </si>
  <si>
    <t>2023年小麦烘干补助资金{豫财农水（2023）40号结转}</t>
  </si>
  <si>
    <t>2022年第二批中央财政“厕所革命”整村推进财政奖补资金{豫财农水[2022]50号结转}</t>
  </si>
  <si>
    <t>2023年第二批中央财政厕所革命整村推进财政奖补资金【豫财农水（2023）59号结转】</t>
  </si>
  <si>
    <t>提前下达2022年中央财政"厕所革命"整村推进财政奖补资金{豫财农水(2021)102号结转}</t>
  </si>
  <si>
    <t>2023年中央财政农业经营主体能力提升资金（农业社会化服务）{豫财农水（2023）34号结转}</t>
  </si>
  <si>
    <t>2023年中央财政农业经营主体能力提升资金（粮油单产提升行动）{豫财农水（2023）34号结转}</t>
  </si>
  <si>
    <t>2023年中央财政农业生产发展资金（病虫害统防统治）【豫财农水（2023）7号结转】</t>
  </si>
  <si>
    <t>高素质农民培育{豫财农水（2023）34号结转}</t>
  </si>
  <si>
    <t>2023年中央财政农业经营主体提升资金（农业社会化服务）{豫财农水（2023）34号结转}</t>
  </si>
  <si>
    <t>2022年农村人居环境整治专项资金{豫财农水(2022)21号结转}</t>
  </si>
  <si>
    <t>预算15表</t>
  </si>
  <si>
    <t>单位整体绩效目标表</t>
  </si>
  <si>
    <t>（2024年度）</t>
  </si>
  <si>
    <t xml:space="preserve">单位名称  </t>
  </si>
  <si>
    <t>年度履职目标</t>
  </si>
  <si>
    <t>统筹实施乡村振兴战略，深化农业供给侧结构性改革，提升农业发展质量，扎实推进美丽乡村建设，推动农业全面升级、农村全面进步、农民全面发展，加快实现农业农村现代化安全和农业生产资料、农业投入品的监督管理，深入推进简政放权。</t>
  </si>
  <si>
    <t>年度主要任务</t>
  </si>
  <si>
    <t>任务名称</t>
  </si>
  <si>
    <t>主要内容</t>
  </si>
  <si>
    <t>农作物病虫害防治</t>
  </si>
  <si>
    <t>在小麦、玉米等作物全生育期开展各项病虫害防治，保障农作物稳产增产</t>
  </si>
  <si>
    <t>农产品质量安全和检测</t>
  </si>
  <si>
    <t>做好农产品日常监管和检测，保障人民群众食用安全</t>
  </si>
  <si>
    <t>2023年度高标准农田建设</t>
  </si>
  <si>
    <t>扩大高标准农田规模，促进群众增收</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</si>
  <si>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</si>
  <si>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</si>
  <si>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</si>
  <si>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</si>
  <si>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</si>
  <si>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</si>
  <si>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</si>
  <si>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</si>
  <si>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</si>
  <si>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</si>
  <si>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</si>
  <si>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</si>
  <si>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</si>
  <si>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</si>
  <si>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 xml:space="preserve"> 高标田建设任务</t>
  </si>
  <si>
    <t>8万亩</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</si>
  <si>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</si>
  <si>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</si>
  <si>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</si>
  <si>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</si>
  <si>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</si>
  <si>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单位年度履职目标一致，是否能体现工作任务的产出和效果；2.工作任务对应的预算项目是否有明确的绩效目标，绩效目标是否与单位职责目标、工作任务目标一致，是否能体现预算项目的产出和效果</t>
  </si>
  <si>
    <t>绩效指标合理性</t>
  </si>
  <si>
    <t>合理</t>
  </si>
  <si>
    <t>1.工作任务、预算项目绩效指标设置是否准确反映单位绩效完成情况；2.工作任务、预算项目绩效指标是否清晰、细化、可评价、可衡量；3.工作任务、预算项目绩效指标的评价标准是否清晰、可衡量；4.是否与单位年度的任务数或计划数相对应。</t>
  </si>
  <si>
    <t xml:space="preserve">预算和财务管理  </t>
  </si>
  <si>
    <t>预算编制完整性</t>
  </si>
  <si>
    <t>完整</t>
  </si>
  <si>
    <t>1.单位所有收入是否全部纳入部门预算；2.单位支出预算是否统筹各类资金来源，全部纳入单位预算管理。</t>
  </si>
  <si>
    <t>专项资金细化率</t>
  </si>
  <si>
    <t>100%</t>
  </si>
  <si>
    <t>专项资金细化率=（已细化到具体市县和承担单位的资金数/单位参与分配资金总数）×100%。</t>
  </si>
  <si>
    <t>预算执行率</t>
  </si>
  <si>
    <t>预算执行率=（预算完成数/预算数）×100%。预算完成数指单位实际执行的预算数；预算数指财政单位批复的本年度单位的（调整）预算数。</t>
  </si>
  <si>
    <t>预算调整率</t>
  </si>
  <si>
    <t>≤30%</t>
  </si>
  <si>
    <t>预算调整率=（预算调整数-年初预算数）/年初预算数×100%。预算调整数：单位在本年度内涉及预算的追加、追减或结构调整的资金总和（因落实国家政策、发生不可抗力、上级单位或本级党委政府临时交办而产生的调整除外）。</t>
  </si>
  <si>
    <t>结转结余率</t>
  </si>
  <si>
    <t>≤20%</t>
  </si>
  <si>
    <t>结转结余率=结转结余总额/预算数*100%。结转结余总额是指单位本年度的结转结余资金之和。预算数是指财政部门批复的本年度单位的（调整）预算数。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</si>
  <si>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</si>
  <si>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</si>
  <si>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</si>
  <si>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</si>
  <si>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</si>
  <si>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</si>
  <si>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</si>
  <si>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反映本单位决算工作情况。决算编制数据是否账表一致，即决算报表数据与会计账簿数据是否一致。</t>
  </si>
  <si>
    <t>资金使用合规性</t>
  </si>
  <si>
    <t>合规</t>
  </si>
  <si>
    <t>单位是否按照相关法律法规以及资金管理办法规定的用途使用预算资金，用以反映和考核单位预算资金的规范运行情况。1.是否符合国家财经法规和财务管理制度规定以及有关专项资金管理办法的规定；2.资金的拨付是否有完整的审批程序和手续；3.项目的重大开支是否经过评估论证；4.是否符合单位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</si>
  <si>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</si>
  <si>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</si>
  <si>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</si>
  <si>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</si>
  <si>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</si>
  <si>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</si>
  <si>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</si>
  <si>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</si>
  <si>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</si>
  <si>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</si>
  <si>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</si>
  <si>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单位按要求编制绩效目标的项目数量占应编制绩效目标项目总数的比重。单位目标编制完成率=已完成绩效目标编制项目数量/单位应编制绩效目标项目总数*100%</t>
  </si>
  <si>
    <t>绩效监控完成率</t>
  </si>
  <si>
    <t>单位按要求实施绩效监控的项目数量占应实施绩效监控项目总数的比重。单位绩效监控完成率=已完成绩效监控项目数量/单位项目总数*100%</t>
  </si>
  <si>
    <t>绩效自评完成率</t>
  </si>
  <si>
    <t>单位按要求实施绩效自评的项目数量占应实施绩效自评项目总数的比重。单位绩效自评完成率=已完成评价项目数量/单位项目总数*100%</t>
  </si>
  <si>
    <t>部门绩效评价完成率</t>
  </si>
  <si>
    <t>单位重点绩效评价项目评价完成情况。单位绩效评价完成率=已完成评价项目数量/单位重点绩效评价项目数*100%</t>
  </si>
  <si>
    <t>评价结果应用率</t>
  </si>
  <si>
    <t>绩效监控、单位自评、单位绩效评价、财政重点绩效评价结果应用情况。评价结果应用率=评价提出的意见建议采纳数/提出的意见建议总数*100%</t>
  </si>
  <si>
    <t xml:space="preserve">产出指标  </t>
  </si>
  <si>
    <t>重点工作任务完成</t>
  </si>
  <si>
    <t xml:space="preserve"> 高标准农田建设面积</t>
  </si>
  <si>
    <t xml:space="preserve"> 农产品质量监管区域</t>
  </si>
  <si>
    <t>全县覆盖</t>
  </si>
  <si>
    <t xml:space="preserve"> 农作物病虫害防治覆盖率</t>
  </si>
  <si>
    <t>≥95%</t>
  </si>
  <si>
    <t>履职目标实现</t>
  </si>
  <si>
    <t xml:space="preserve"> 提升农业农村高质量发展效果</t>
  </si>
  <si>
    <t>成效明显</t>
  </si>
  <si>
    <t xml:space="preserve">效益指标  </t>
  </si>
  <si>
    <t>履职效益</t>
  </si>
  <si>
    <t xml:space="preserve"> 促进农业增收</t>
  </si>
  <si>
    <t>≥12%</t>
  </si>
  <si>
    <t>满意度</t>
  </si>
  <si>
    <t xml:space="preserve"> 涉及群众满意度</t>
  </si>
  <si>
    <t>≥89%</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</si>
  <si>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</si>
  <si>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</si>
  <si>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</si>
  <si>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</si>
  <si>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</si>
  <si>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</si>
  <si>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</si>
  <si>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</si>
  <si>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</si>
  <si>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</si>
  <si>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411628240000000002965</t>
  </si>
  <si>
    <t>费用成本</t>
  </si>
  <si>
    <t>8万元</t>
  </si>
  <si>
    <t>禁烧区域</t>
  </si>
  <si>
    <t>生态环境</t>
  </si>
  <si>
    <t>得到提升</t>
  </si>
  <si>
    <t>群众满意度</t>
  </si>
  <si>
    <t>≥97%</t>
  </si>
  <si>
    <t>禁烧效果</t>
  </si>
  <si>
    <t>达标</t>
  </si>
  <si>
    <t>411628240000000003444</t>
  </si>
  <si>
    <t>经费成本</t>
  </si>
  <si>
    <t>56万元</t>
  </si>
  <si>
    <t>整治乡镇</t>
  </si>
  <si>
    <t>≥16个</t>
  </si>
  <si>
    <t>政府公信力</t>
  </si>
  <si>
    <t>得到加强</t>
  </si>
  <si>
    <t>≥92%</t>
  </si>
  <si>
    <t>任务合格率</t>
  </si>
  <si>
    <t>≥98%</t>
  </si>
  <si>
    <t>411628240000000003445</t>
  </si>
  <si>
    <t>24万元</t>
  </si>
  <si>
    <t>覆盖乡镇</t>
  </si>
  <si>
    <t>24个</t>
  </si>
  <si>
    <t>群众增收</t>
  </si>
  <si>
    <t>≥10%</t>
  </si>
  <si>
    <t>≥94%</t>
  </si>
  <si>
    <t>合格</t>
  </si>
  <si>
    <t>411628240000000005641</t>
  </si>
  <si>
    <t>16万元</t>
  </si>
  <si>
    <t>检测样品</t>
  </si>
  <si>
    <t>≥500份</t>
  </si>
  <si>
    <t>食品安全指数</t>
  </si>
  <si>
    <t>明显上升</t>
  </si>
  <si>
    <t>检测合格率</t>
  </si>
  <si>
    <t>≥90%</t>
  </si>
  <si>
    <t>411628240000000005642</t>
  </si>
  <si>
    <t>9.72万元</t>
  </si>
  <si>
    <t>涉及职工</t>
  </si>
  <si>
    <t>18名</t>
  </si>
  <si>
    <t>职工幸福感</t>
  </si>
  <si>
    <t>明显提升</t>
  </si>
  <si>
    <t>职工满意度</t>
  </si>
  <si>
    <t>≥99%</t>
  </si>
  <si>
    <t>补贴到位情况</t>
  </si>
  <si>
    <t>足额发放</t>
  </si>
  <si>
    <t>411628240000000005643</t>
  </si>
  <si>
    <t>防治工作经费成本</t>
  </si>
  <si>
    <t>防治效果</t>
  </si>
  <si>
    <t>效果明显</t>
  </si>
  <si>
    <t>防治区增收</t>
  </si>
  <si>
    <t>≥15%</t>
  </si>
  <si>
    <t>防治面积</t>
  </si>
  <si>
    <t>≥90万亩</t>
  </si>
  <si>
    <t>411628240000000005644</t>
  </si>
  <si>
    <t>4万元</t>
  </si>
  <si>
    <t>涉及乡镇</t>
  </si>
  <si>
    <t>社会公信度</t>
  </si>
  <si>
    <t>≥96%</t>
  </si>
  <si>
    <t>411628240000000005645</t>
  </si>
  <si>
    <t>1240万元</t>
  </si>
  <si>
    <t>管护乡镇</t>
  </si>
  <si>
    <t>明显提高</t>
  </si>
  <si>
    <t>维护合格率</t>
  </si>
  <si>
    <t>411628240000000005646</t>
  </si>
  <si>
    <t>实验面积</t>
  </si>
  <si>
    <t>172亩</t>
  </si>
  <si>
    <t>带动群众增收</t>
  </si>
  <si>
    <t>得到提高</t>
  </si>
  <si>
    <t>411628240000000005648</t>
  </si>
  <si>
    <t>40万元</t>
  </si>
  <si>
    <t>服务乡镇</t>
  </si>
  <si>
    <t>≥13%</t>
  </si>
  <si>
    <t>411628240000000005649</t>
  </si>
  <si>
    <t>建设乡镇</t>
  </si>
  <si>
    <t>提升社会品质</t>
  </si>
  <si>
    <t>411628240000000005650</t>
  </si>
  <si>
    <t>工作乡镇</t>
  </si>
  <si>
    <t>群众幸福感</t>
  </si>
  <si>
    <t>411628240000000005651</t>
  </si>
  <si>
    <t>38.16万元</t>
  </si>
  <si>
    <t>租赁铁塔</t>
  </si>
  <si>
    <t>200座</t>
  </si>
  <si>
    <t>得到改善</t>
  </si>
  <si>
    <t>运行合格率</t>
  </si>
  <si>
    <t>411628240000000005652</t>
  </si>
  <si>
    <t>运行成本</t>
  </si>
  <si>
    <t>106.9万元</t>
  </si>
  <si>
    <t>环境质量</t>
  </si>
  <si>
    <t>411628240000000005653</t>
  </si>
  <si>
    <t>监测范围</t>
  </si>
  <si>
    <t>农田改善</t>
  </si>
  <si>
    <t>耕地保护效果</t>
  </si>
  <si>
    <t>411628240000000005654</t>
  </si>
  <si>
    <t>19.2万元</t>
  </si>
  <si>
    <t>政府公信度</t>
  </si>
  <si>
    <t>≥91%</t>
  </si>
  <si>
    <t>合规合格</t>
  </si>
  <si>
    <t>411628240000000005655</t>
  </si>
  <si>
    <t>48万元</t>
  </si>
  <si>
    <t>督导乡镇</t>
  </si>
  <si>
    <t>环境改善效果</t>
  </si>
  <si>
    <t>411628240000000005656</t>
  </si>
  <si>
    <t>1万元</t>
  </si>
  <si>
    <t>发放时次</t>
  </si>
  <si>
    <t>按季度</t>
  </si>
  <si>
    <t>涉及职工幸福感</t>
  </si>
  <si>
    <t>发放到位情况</t>
  </si>
  <si>
    <t>411628240000000005657</t>
  </si>
  <si>
    <t>20.8万元</t>
  </si>
  <si>
    <t>监管人次</t>
  </si>
  <si>
    <t>100次</t>
  </si>
  <si>
    <t>提升社会形象</t>
  </si>
  <si>
    <t>411628240000000005658</t>
  </si>
  <si>
    <t>防治乡镇</t>
  </si>
  <si>
    <t>全覆盖</t>
  </si>
  <si>
    <t>411628240000000005659</t>
  </si>
  <si>
    <t>改革乡镇</t>
  </si>
  <si>
    <t>≥93%</t>
  </si>
  <si>
    <t>改革成果</t>
  </si>
  <si>
    <t>411628240000000005660</t>
  </si>
  <si>
    <t>检疫面积</t>
  </si>
  <si>
    <t>≥6万亩</t>
  </si>
  <si>
    <t>群众种植损失</t>
  </si>
  <si>
    <t>明显减少</t>
  </si>
  <si>
    <t>检疫合格率</t>
  </si>
  <si>
    <t>411628240000000005661</t>
  </si>
  <si>
    <t>60万元</t>
  </si>
  <si>
    <t>厕改数量</t>
  </si>
  <si>
    <t>≥1000个</t>
  </si>
  <si>
    <t>环境卫生</t>
  </si>
  <si>
    <t>明显好转</t>
  </si>
  <si>
    <t>涉及群众满意度</t>
  </si>
  <si>
    <t>厕改质量</t>
  </si>
  <si>
    <t>411628240000000045238</t>
  </si>
  <si>
    <t>工资总额</t>
  </si>
  <si>
    <t>141.13万元</t>
  </si>
  <si>
    <t>涉及人员</t>
  </si>
  <si>
    <t>全供覆盖</t>
  </si>
  <si>
    <t>职工幸福感指数</t>
  </si>
  <si>
    <t>发放工资完成率</t>
  </si>
  <si>
    <t>411628240000000045243</t>
  </si>
  <si>
    <t>补助金额</t>
  </si>
  <si>
    <t>2.76万元</t>
  </si>
  <si>
    <t>涉及人数</t>
  </si>
  <si>
    <t>36人</t>
  </si>
  <si>
    <t>涉及人员稳定率</t>
  </si>
  <si>
    <t>涉及人员满意度</t>
  </si>
  <si>
    <t>发放合格率</t>
  </si>
  <si>
    <t>411628240000000045250</t>
  </si>
  <si>
    <t>涉及社保金额</t>
  </si>
  <si>
    <t>203.91万元</t>
  </si>
  <si>
    <t>正式职工全覆盖</t>
  </si>
  <si>
    <t>职工社保安全指数</t>
  </si>
  <si>
    <t>缴费到位率</t>
  </si>
  <si>
    <t>411628240000000045252</t>
  </si>
  <si>
    <t>津贴总额</t>
  </si>
  <si>
    <t>涉及职工数量</t>
  </si>
  <si>
    <t>18人</t>
  </si>
  <si>
    <t>涉及职工稳定率</t>
  </si>
  <si>
    <t>411628240000000045259</t>
  </si>
  <si>
    <t>决算总额</t>
  </si>
  <si>
    <t>156.79万元</t>
  </si>
  <si>
    <t>194人</t>
  </si>
  <si>
    <t>职工稳定指数</t>
  </si>
  <si>
    <t>411628240000000045263</t>
  </si>
  <si>
    <t>210.5万元</t>
  </si>
  <si>
    <t>维修合格率</t>
  </si>
  <si>
    <t>411628240000000045395</t>
  </si>
  <si>
    <t>补助成本</t>
  </si>
  <si>
    <t>发放次数</t>
  </si>
  <si>
    <t>4次</t>
  </si>
  <si>
    <t>生活水平</t>
  </si>
  <si>
    <t>人员满意度</t>
  </si>
  <si>
    <t>411628240000000045398</t>
  </si>
  <si>
    <t>工资成本</t>
  </si>
  <si>
    <t>46849.2元</t>
  </si>
  <si>
    <t>涉及职工人数</t>
  </si>
  <si>
    <t>196人</t>
  </si>
  <si>
    <t>职工收入</t>
  </si>
  <si>
    <t>发放合规率</t>
  </si>
  <si>
    <t>411628240000000045401</t>
  </si>
  <si>
    <t>奖金额成本</t>
  </si>
  <si>
    <t>2057.65元</t>
  </si>
  <si>
    <t>行政在职全覆盖</t>
  </si>
  <si>
    <t>涉及职工生活幸福感</t>
  </si>
  <si>
    <t>411628240000000108401</t>
  </si>
  <si>
    <t>经费总额</t>
  </si>
  <si>
    <t>执法数量</t>
  </si>
  <si>
    <t>执证上岗率</t>
  </si>
  <si>
    <t>411628240000000045272</t>
  </si>
  <si>
    <t>防治配套费用</t>
  </si>
  <si>
    <t>750万元</t>
  </si>
  <si>
    <t>411628240000000061207</t>
  </si>
  <si>
    <t>511万元</t>
  </si>
  <si>
    <t>补助主体</t>
  </si>
  <si>
    <t>22个</t>
  </si>
  <si>
    <t>10%</t>
  </si>
  <si>
    <t>411628240000000061601</t>
  </si>
  <si>
    <t>2023年大豆玉米带状复合种植资金【豫财农水（2022）90号结转】</t>
  </si>
  <si>
    <t>项目成本1</t>
  </si>
  <si>
    <t>300万元</t>
  </si>
  <si>
    <t>项目面积</t>
  </si>
  <si>
    <t>2万亩</t>
  </si>
  <si>
    <t>项目合格率</t>
  </si>
  <si>
    <t>411628240000000061609</t>
  </si>
  <si>
    <t>项目成本</t>
  </si>
  <si>
    <t>52万元</t>
  </si>
  <si>
    <t>≥24个</t>
  </si>
  <si>
    <t>环境保护</t>
  </si>
  <si>
    <t>明显改善</t>
  </si>
  <si>
    <t>411628240000000061612</t>
  </si>
  <si>
    <t>132万元</t>
  </si>
  <si>
    <t>改造数量</t>
  </si>
  <si>
    <t>132个</t>
  </si>
  <si>
    <t>人居环境</t>
  </si>
  <si>
    <t>改造合格率</t>
  </si>
  <si>
    <t>411628240000000061618</t>
  </si>
  <si>
    <t>58万元</t>
  </si>
  <si>
    <t>实施乡镇</t>
  </si>
  <si>
    <t>411628240000000061620</t>
  </si>
  <si>
    <t>防灾成本</t>
  </si>
  <si>
    <t>161万元</t>
  </si>
  <si>
    <t>防灾面积</t>
  </si>
  <si>
    <t>60万亩</t>
  </si>
  <si>
    <t>防灾效果</t>
  </si>
  <si>
    <t>411628240000000061624</t>
  </si>
  <si>
    <t>增收效果明显</t>
  </si>
  <si>
    <t>411628240000000061629</t>
  </si>
  <si>
    <t>5613万元</t>
  </si>
  <si>
    <t>建设面积</t>
  </si>
  <si>
    <t>3.5万亩</t>
  </si>
  <si>
    <t>耕地环境</t>
  </si>
  <si>
    <t>411628240000000061632</t>
  </si>
  <si>
    <t>奖补成本</t>
  </si>
  <si>
    <t>45万元</t>
  </si>
  <si>
    <t>450个</t>
  </si>
  <si>
    <t>411628240000000061635</t>
  </si>
  <si>
    <t>补助面积</t>
  </si>
  <si>
    <t>3000亩</t>
  </si>
  <si>
    <t>411628240000000061637</t>
  </si>
  <si>
    <t>37万元</t>
  </si>
  <si>
    <t>普查乡镇</t>
  </si>
  <si>
    <t>≥24%</t>
  </si>
  <si>
    <t>411628240000000061640</t>
  </si>
  <si>
    <t>防治成本</t>
  </si>
  <si>
    <t>12万元</t>
  </si>
  <si>
    <t>防灾地点</t>
  </si>
  <si>
    <t>环境污染</t>
  </si>
  <si>
    <t>411628240000000062405</t>
  </si>
  <si>
    <t>231万元</t>
  </si>
  <si>
    <t>411628240000000062408</t>
  </si>
  <si>
    <t>226万元</t>
  </si>
  <si>
    <t>24%</t>
  </si>
  <si>
    <t>411628240000000062801</t>
  </si>
  <si>
    <t>≥1个</t>
  </si>
  <si>
    <t>建设数量</t>
  </si>
  <si>
    <t>1个</t>
  </si>
  <si>
    <t>促进当地就业</t>
  </si>
  <si>
    <t>≥26%</t>
  </si>
  <si>
    <t>工程合格率</t>
  </si>
  <si>
    <t>411628240000000062802</t>
  </si>
  <si>
    <t>20万元</t>
  </si>
  <si>
    <t>10个</t>
  </si>
  <si>
    <t>411628240000000062803</t>
  </si>
  <si>
    <t>69万元</t>
  </si>
  <si>
    <t>411628240000000062804</t>
  </si>
  <si>
    <t>212万元</t>
  </si>
  <si>
    <t>涉及站点</t>
  </si>
  <si>
    <t>群众技能</t>
  </si>
  <si>
    <t>明显增强</t>
  </si>
  <si>
    <t>411628240000000063201</t>
  </si>
  <si>
    <t>21万元</t>
  </si>
  <si>
    <t>涉及主体</t>
  </si>
  <si>
    <t>水生环境</t>
  </si>
  <si>
    <t>411628240000000063202</t>
  </si>
  <si>
    <t>提升成本</t>
  </si>
  <si>
    <t>716.8万元</t>
  </si>
  <si>
    <t>提升面积</t>
  </si>
  <si>
    <t>10万亩</t>
  </si>
  <si>
    <t>411628240000000063203</t>
  </si>
  <si>
    <t>332万元</t>
  </si>
  <si>
    <t>培训数量</t>
  </si>
  <si>
    <t>500个</t>
  </si>
  <si>
    <t>促进就业率</t>
  </si>
  <si>
    <t>培训合格率</t>
  </si>
  <si>
    <t>411628240000000063207</t>
  </si>
  <si>
    <t>539万元</t>
  </si>
  <si>
    <t>411628240000000063208</t>
  </si>
  <si>
    <t>7万元</t>
  </si>
  <si>
    <t>实施地点</t>
  </si>
  <si>
    <t>2块</t>
  </si>
  <si>
    <t>411628240000000063209</t>
  </si>
  <si>
    <t>79万元</t>
  </si>
  <si>
    <t>411628240000000063212</t>
  </si>
  <si>
    <t>10万元</t>
  </si>
  <si>
    <t>防灾乡镇</t>
  </si>
  <si>
    <t>得到控制</t>
  </si>
  <si>
    <t>411628240000000063215</t>
  </si>
  <si>
    <t>涉及地点</t>
  </si>
  <si>
    <t>12个</t>
  </si>
  <si>
    <t>411628240000000063218</t>
  </si>
  <si>
    <t>0.44万元</t>
  </si>
  <si>
    <t>补贴乡镇</t>
  </si>
  <si>
    <t>提高种粮积极性</t>
  </si>
  <si>
    <t>411628240000000063223</t>
  </si>
  <si>
    <t>493.8万元</t>
  </si>
  <si>
    <t>20个</t>
  </si>
  <si>
    <t>411628240000000063227</t>
  </si>
  <si>
    <t>895.5万元</t>
  </si>
  <si>
    <t>牵涉主体</t>
  </si>
  <si>
    <t>86个</t>
  </si>
  <si>
    <t>环境改善</t>
  </si>
  <si>
    <t>411628240000000063234</t>
  </si>
  <si>
    <t>60.26万元</t>
  </si>
  <si>
    <t>411628240000000063239</t>
  </si>
  <si>
    <t>196万元</t>
  </si>
  <si>
    <t>411628240000000063242</t>
  </si>
  <si>
    <t>147.9万元</t>
  </si>
  <si>
    <t>改厕数量</t>
  </si>
  <si>
    <t>1500个</t>
  </si>
  <si>
    <t>411628240000000063254</t>
  </si>
  <si>
    <t>90万元</t>
  </si>
  <si>
    <t>6个</t>
  </si>
  <si>
    <t>明显向好</t>
  </si>
  <si>
    <t>治理质量</t>
  </si>
  <si>
    <t>411628240000000063257</t>
  </si>
  <si>
    <t>365万元</t>
  </si>
  <si>
    <t>411628240000000063259</t>
  </si>
  <si>
    <t>299万元</t>
  </si>
  <si>
    <t>2990个</t>
  </si>
  <si>
    <t>环境治理</t>
  </si>
  <si>
    <t>411628240000000063262</t>
  </si>
  <si>
    <t>144万元</t>
  </si>
  <si>
    <t>促进就业</t>
  </si>
  <si>
    <t>≥40人</t>
  </si>
  <si>
    <t>411628240000000063266</t>
  </si>
  <si>
    <t>1904万元</t>
  </si>
  <si>
    <t>411628240000000063268</t>
  </si>
  <si>
    <t>涉及面积</t>
  </si>
  <si>
    <t>1千亩</t>
  </si>
  <si>
    <t>100个</t>
  </si>
  <si>
    <t>411628240000000063269</t>
  </si>
  <si>
    <t>18040万元</t>
  </si>
  <si>
    <t>7.7万亩</t>
  </si>
  <si>
    <t>耕地质量</t>
  </si>
  <si>
    <t>411628240000000063272</t>
  </si>
  <si>
    <t>31.2万元</t>
  </si>
  <si>
    <t>促进群众增收</t>
  </si>
  <si>
    <t>≥30%</t>
  </si>
  <si>
    <t>411628240000000065209</t>
  </si>
  <si>
    <t>豫财农水【2023】100号提前下达2024年中央财政农业相关转移资金（小麦“一喷三防”）</t>
  </si>
  <si>
    <t>502万元</t>
  </si>
  <si>
    <t>411628240000000065211</t>
  </si>
  <si>
    <t>补贴成本</t>
  </si>
  <si>
    <t>360万元</t>
  </si>
  <si>
    <t>补贴面积</t>
  </si>
  <si>
    <t>补贴到位率</t>
  </si>
  <si>
    <t>411628240000000065213</t>
  </si>
  <si>
    <t>38万元</t>
  </si>
  <si>
    <t>示范带动效益</t>
  </si>
  <si>
    <t>411628240000000065215</t>
  </si>
  <si>
    <t>217%</t>
  </si>
  <si>
    <t>主体增收</t>
  </si>
  <si>
    <t>主体满意度</t>
  </si>
  <si>
    <t>提升主体</t>
  </si>
  <si>
    <t>≥20个</t>
  </si>
  <si>
    <t>411628240000000065218</t>
  </si>
  <si>
    <t>12525万元</t>
  </si>
  <si>
    <t>120万亩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</si>
</sst>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
      <scheme val="minor"/>
    </font>
    <font>
      <sz val="9"/>
      <name val="SimSun"/>
      <charset val="134"/>
    </font>
    <font>
      <b/>
      <sz val="19"/>
      <name val="SimSun"/>
      <charset val="134"/>
    </font>
    <font>
      <b/>
      <sz val="12"/>
      <name val="SimSun"/>
      <charset val="134"/>
    </font>
    <font>
      <sz val="11"/>
      <name val="宋体"/>
      <charset val="1"/>
      <scheme val="minor"/>
    </font>
    <font>
      <sz val="9"/>
      <color rgb="FFFF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8">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left" vertical="center" wrapText="1"/>
    </xf>
    <xf numFmtId="4" fontId="1" fillId="0" borderId="3"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vertical="center" wrapText="1"/>
    </xf>
    <xf numFmtId="0" fontId="3"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3" xfId="0" applyFont="1" applyBorder="1" applyAlignment="1">
      <alignment horizontal="left" vertical="center" wrapText="1"/>
    </xf>
    <xf numFmtId="4" fontId="1" fillId="0" borderId="3" xfId="0" applyNumberFormat="1" applyFont="1" applyBorder="1" applyAlignment="1">
      <alignment horizontal="center" vertical="center" wrapText="1"/>
    </xf>
    <xf numFmtId="49" fontId="1" fillId="0" borderId="3" xfId="0" applyNumberFormat="1" applyFont="1" applyBorder="1" applyAlignment="1">
      <alignment vertical="center" wrapText="1"/>
    </xf>
    <xf numFmtId="0" fontId="1" fillId="0" borderId="0" xfId="0" applyFont="1" applyBorder="1" applyAlignment="1">
      <alignment horizontal="left" vertical="center" wrapText="1"/>
    </xf>
    <xf numFmtId="0" fontId="0" fillId="0" borderId="0" xfId="0" applyFont="1" applyFill="1" applyAlignment="1">
      <alignment vertical="center"/>
    </xf>
    <xf numFmtId="0" fontId="4" fillId="0" borderId="0" xfId="0" applyFont="1" applyFill="1" applyAlignment="1">
      <alignment vertical="center"/>
    </xf>
    <xf numFmtId="0" fontId="1" fillId="0" borderId="0" xfId="0" applyFont="1" applyBorder="1" applyAlignment="1">
      <alignment horizontal="center" vertical="center" wrapText="1"/>
    </xf>
    <xf numFmtId="4" fontId="1" fillId="0" borderId="3" xfId="0" applyNumberFormat="1" applyFont="1" applyBorder="1" applyAlignment="1">
      <alignment horizontal="right" vertical="center" wrapText="1"/>
    </xf>
    <xf numFmtId="4" fontId="5" fillId="0" borderId="3" xfId="0" applyNumberFormat="1" applyFont="1" applyFill="1" applyBorder="1" applyAlignment="1">
      <alignment horizontal="right" vertical="center" wrapText="1"/>
    </xf>
    <xf numFmtId="0" fontId="1" fillId="0" borderId="0" xfId="0" applyFont="1" applyBorder="1" applyAlignment="1">
      <alignment vertical="center" wrapText="1"/>
    </xf>
    <xf numFmtId="176" fontId="1" fillId="0" borderId="3" xfId="0" applyNumberFormat="1" applyFont="1" applyBorder="1" applyAlignment="1">
      <alignment horizontal="right" vertical="center" wrapText="1"/>
    </xf>
    <xf numFmtId="0" fontId="0" fillId="0" borderId="0" xfId="0" applyBorder="1" applyAlignment="1">
      <alignment vertical="center"/>
    </xf>
    <xf numFmtId="0" fontId="0" fillId="0" borderId="0" xfId="0" applyBorder="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 fontId="1" fillId="0" borderId="3" xfId="0" applyNumberFormat="1" applyFont="1" applyBorder="1" applyAlignment="1">
      <alignment vertical="center" wrapText="1"/>
    </xf>
    <xf numFmtId="0" fontId="1" fillId="0" borderId="0" xfId="0" applyFont="1" applyAlignment="1">
      <alignment vertical="center" wrapText="1"/>
    </xf>
    <xf numFmtId="4" fontId="1" fillId="0" borderId="8" xfId="0" applyNumberFormat="1" applyFont="1" applyBorder="1" applyAlignment="1">
      <alignment horizontal="right" vertical="center" wrapText="1"/>
    </xf>
    <xf numFmtId="0" fontId="1" fillId="0" borderId="9" xfId="0" applyFont="1" applyFill="1" applyBorder="1" applyAlignment="1">
      <alignment horizontal="left" vertical="center" wrapText="1"/>
    </xf>
    <xf numFmtId="0" fontId="0" fillId="0" borderId="1" xfId="0" applyBorder="1">
      <alignment vertical="center"/>
    </xf>
    <xf numFmtId="4" fontId="1" fillId="0" borderId="1" xfId="0" applyNumberFormat="1" applyFont="1" applyBorder="1" applyAlignment="1">
      <alignment horizontal="right" vertical="center" wrapText="1"/>
    </xf>
    <xf numFmtId="4" fontId="1" fillId="0" borderId="10"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27" activePane="bottomLeft" state="frozen"/>
      <selection/>
      <selection pane="bottomLeft" activeCell="F13" sqref="F13"/>
    </sheetView>
  </sheetViews>
  <sheetFormatPr defaultColWidth="10" defaultRowHeight="14" outlineLevelCol="3"/>
  <cols>
    <col min="1" max="1" width="25.6272727272727" customWidth="1"/>
    <col min="2" max="2" width="12.8818181818182" customWidth="1"/>
    <col min="3" max="3" width="25.6272727272727" customWidth="1"/>
    <col min="4" max="4" width="12.8818181818182" customWidth="1"/>
  </cols>
  <sheetData>
    <row r="1" ht="14.25" customHeight="1" spans="1:4">
      <c r="A1" s="1" t="s">
        <v>0</v>
      </c>
      <c r="B1" s="1"/>
      <c r="C1" s="1"/>
      <c r="D1" s="1"/>
    </row>
    <row r="2" ht="28.5" customHeight="1" spans="1:4">
      <c r="A2" s="2" t="s">
        <v>1</v>
      </c>
      <c r="B2" s="2"/>
      <c r="C2" s="2"/>
      <c r="D2" s="2"/>
    </row>
    <row r="3" ht="14.25" customHeight="1" spans="1:4">
      <c r="A3" s="3" t="s">
        <v>2</v>
      </c>
      <c r="B3" s="3"/>
      <c r="C3" s="3"/>
      <c r="D3" s="1" t="s">
        <v>3</v>
      </c>
    </row>
    <row r="4" ht="14.25" customHeight="1" spans="1:4">
      <c r="A4" s="5" t="s">
        <v>4</v>
      </c>
      <c r="B4" s="5"/>
      <c r="C4" s="5" t="s">
        <v>5</v>
      </c>
      <c r="D4" s="5"/>
    </row>
    <row r="5" ht="14.25" customHeight="1" spans="1:4">
      <c r="A5" s="12" t="s">
        <v>6</v>
      </c>
      <c r="B5" s="12" t="s">
        <v>7</v>
      </c>
      <c r="C5" s="12" t="s">
        <v>8</v>
      </c>
      <c r="D5" s="12" t="s">
        <v>9</v>
      </c>
    </row>
    <row r="6" ht="14.25" customHeight="1" spans="1:4">
      <c r="A6" s="14" t="s">
        <v>10</v>
      </c>
      <c r="B6" s="21">
        <v>15932.74</v>
      </c>
      <c r="C6" s="6" t="s">
        <v>11</v>
      </c>
      <c r="D6" s="21"/>
    </row>
    <row r="7" ht="14.25" customHeight="1" spans="1:4">
      <c r="A7" s="14" t="s">
        <v>12</v>
      </c>
      <c r="B7" s="21">
        <v>15932.74</v>
      </c>
      <c r="C7" s="6" t="s">
        <v>13</v>
      </c>
      <c r="D7" s="21"/>
    </row>
    <row r="8" ht="14.25" customHeight="1" spans="1:4">
      <c r="A8" s="13" t="s">
        <v>14</v>
      </c>
      <c r="B8" s="21"/>
      <c r="C8" s="6" t="s">
        <v>15</v>
      </c>
      <c r="D8" s="21"/>
    </row>
    <row r="9" ht="14.25" customHeight="1" spans="1:4">
      <c r="A9" s="13" t="s">
        <v>16</v>
      </c>
      <c r="B9" s="21"/>
      <c r="C9" s="6" t="s">
        <v>17</v>
      </c>
      <c r="D9" s="21"/>
    </row>
    <row r="10" ht="14.25" customHeight="1" spans="1:4">
      <c r="A10" s="13" t="s">
        <v>18</v>
      </c>
      <c r="B10" s="21"/>
      <c r="C10" s="6" t="s">
        <v>19</v>
      </c>
      <c r="D10" s="33"/>
    </row>
    <row r="11" ht="14.25" customHeight="1" spans="1:4">
      <c r="A11" s="13" t="s">
        <v>20</v>
      </c>
      <c r="B11" s="21"/>
      <c r="C11" s="34" t="s">
        <v>21</v>
      </c>
      <c r="D11" s="35"/>
    </row>
    <row r="12" ht="14.25" customHeight="1" spans="1:4">
      <c r="A12" s="13" t="s">
        <v>22</v>
      </c>
      <c r="B12" s="21"/>
      <c r="C12" s="34" t="s">
        <v>23</v>
      </c>
      <c r="D12" s="35"/>
    </row>
    <row r="13" ht="14.25" customHeight="1" spans="1:4">
      <c r="A13" s="13" t="s">
        <v>24</v>
      </c>
      <c r="B13" s="21"/>
      <c r="C13" s="34" t="s">
        <v>25</v>
      </c>
      <c r="D13" s="36">
        <v>247.51</v>
      </c>
    </row>
    <row r="14" ht="14.25" customHeight="1" spans="1:4">
      <c r="A14" s="13" t="s">
        <v>26</v>
      </c>
      <c r="B14" s="21"/>
      <c r="C14" s="6" t="s">
        <v>27</v>
      </c>
      <c r="D14" s="37"/>
    </row>
    <row r="15" ht="14.25" customHeight="1" spans="1:4">
      <c r="A15" s="13" t="s">
        <v>28</v>
      </c>
      <c r="B15" s="21"/>
      <c r="C15" s="6" t="s">
        <v>29</v>
      </c>
      <c r="D15" s="21">
        <v>10.64</v>
      </c>
    </row>
    <row r="16" ht="14.25" customHeight="1" spans="1:4">
      <c r="A16" s="13"/>
      <c r="B16" s="13"/>
      <c r="C16" s="34" t="s">
        <v>30</v>
      </c>
      <c r="D16" s="35"/>
    </row>
    <row r="17" ht="14.25" customHeight="1" spans="1:4">
      <c r="A17" s="13"/>
      <c r="B17" s="13"/>
      <c r="C17" s="34" t="s">
        <v>31</v>
      </c>
      <c r="D17" s="35"/>
    </row>
    <row r="18" ht="14.25" customHeight="1" spans="1:4">
      <c r="A18" s="13"/>
      <c r="B18" s="13"/>
      <c r="C18" s="34" t="s">
        <v>32</v>
      </c>
      <c r="D18" s="36">
        <v>50284.95</v>
      </c>
    </row>
    <row r="19" ht="14.25" customHeight="1" spans="1:4">
      <c r="A19" s="13"/>
      <c r="B19" s="13"/>
      <c r="C19" s="34" t="s">
        <v>33</v>
      </c>
      <c r="D19" s="36"/>
    </row>
    <row r="20" ht="14.25" customHeight="1" spans="1:4">
      <c r="A20" s="13"/>
      <c r="B20" s="13"/>
      <c r="C20" s="34" t="s">
        <v>34</v>
      </c>
      <c r="D20" s="36"/>
    </row>
    <row r="21" ht="14.25" customHeight="1" spans="1:4">
      <c r="A21" s="13"/>
      <c r="B21" s="13"/>
      <c r="C21" s="34" t="s">
        <v>35</v>
      </c>
      <c r="D21" s="36"/>
    </row>
    <row r="22" ht="14.25" customHeight="1" spans="1:4">
      <c r="A22" s="13"/>
      <c r="B22" s="13"/>
      <c r="C22" s="34" t="s">
        <v>36</v>
      </c>
      <c r="D22" s="36"/>
    </row>
    <row r="23" ht="14.25" customHeight="1" spans="1:4">
      <c r="A23" s="13"/>
      <c r="B23" s="13"/>
      <c r="C23" s="34" t="s">
        <v>37</v>
      </c>
      <c r="D23" s="36"/>
    </row>
    <row r="24" ht="14.25" customHeight="1" spans="1:4">
      <c r="A24" s="13"/>
      <c r="B24" s="13"/>
      <c r="C24" s="34" t="s">
        <v>38</v>
      </c>
      <c r="D24" s="36"/>
    </row>
    <row r="25" ht="14.25" customHeight="1" spans="1:4">
      <c r="A25" s="13"/>
      <c r="B25" s="13"/>
      <c r="C25" s="34" t="s">
        <v>39</v>
      </c>
      <c r="D25" s="36">
        <v>7.57</v>
      </c>
    </row>
    <row r="26" ht="14.25" customHeight="1" spans="1:4">
      <c r="A26" s="13"/>
      <c r="B26" s="13"/>
      <c r="C26" s="34" t="s">
        <v>40</v>
      </c>
      <c r="D26" s="36"/>
    </row>
    <row r="27" ht="14.25" customHeight="1" spans="1:4">
      <c r="A27" s="13"/>
      <c r="B27" s="13"/>
      <c r="C27" s="34" t="s">
        <v>41</v>
      </c>
      <c r="D27" s="36"/>
    </row>
    <row r="28" ht="14.25" customHeight="1" spans="1:4">
      <c r="A28" s="13"/>
      <c r="B28" s="13"/>
      <c r="C28" s="34" t="s">
        <v>42</v>
      </c>
      <c r="D28" s="36"/>
    </row>
    <row r="29" ht="14.25" customHeight="1" spans="1:4">
      <c r="A29" s="13"/>
      <c r="B29" s="13"/>
      <c r="C29" s="34" t="s">
        <v>43</v>
      </c>
      <c r="D29" s="36"/>
    </row>
    <row r="30" ht="14.25" customHeight="1" spans="1:4">
      <c r="A30" s="13"/>
      <c r="B30" s="13"/>
      <c r="C30" s="34" t="s">
        <v>44</v>
      </c>
      <c r="D30" s="36"/>
    </row>
    <row r="31" ht="14.25" customHeight="1" spans="1:4">
      <c r="A31" s="13"/>
      <c r="B31" s="13"/>
      <c r="C31" s="34" t="s">
        <v>45</v>
      </c>
      <c r="D31" s="36"/>
    </row>
    <row r="32" ht="14.25" customHeight="1" spans="1:4">
      <c r="A32" s="13"/>
      <c r="B32" s="13"/>
      <c r="C32" s="34" t="s">
        <v>46</v>
      </c>
      <c r="D32" s="36"/>
    </row>
    <row r="33" ht="14.25" customHeight="1" spans="1:4">
      <c r="A33" s="13"/>
      <c r="B33" s="13"/>
      <c r="C33" s="34" t="s">
        <v>47</v>
      </c>
      <c r="D33" s="36"/>
    </row>
    <row r="34" ht="14.25" customHeight="1" spans="1:4">
      <c r="A34" s="13"/>
      <c r="B34" s="13"/>
      <c r="C34" s="34" t="s">
        <v>48</v>
      </c>
      <c r="D34" s="35"/>
    </row>
    <row r="35" ht="14.25" customHeight="1" spans="1:4">
      <c r="A35" s="13"/>
      <c r="B35" s="13"/>
      <c r="C35" s="8" t="s">
        <v>49</v>
      </c>
      <c r="D35" s="37"/>
    </row>
    <row r="36" ht="14.25" customHeight="1" spans="1:4">
      <c r="A36" s="12" t="s">
        <v>50</v>
      </c>
      <c r="B36" s="21">
        <f>B6+B8</f>
        <v>15932.74</v>
      </c>
      <c r="C36" s="12" t="s">
        <v>51</v>
      </c>
      <c r="D36" s="21">
        <v>50550.66</v>
      </c>
    </row>
    <row r="37" ht="14.25" customHeight="1" spans="1:4">
      <c r="A37" s="13" t="s">
        <v>52</v>
      </c>
      <c r="B37" s="21">
        <v>34617.92</v>
      </c>
      <c r="C37" s="13" t="s">
        <v>53</v>
      </c>
      <c r="D37" s="31"/>
    </row>
    <row r="38" ht="14.25" customHeight="1" spans="1:4">
      <c r="A38" s="12" t="s">
        <v>54</v>
      </c>
      <c r="B38" s="21">
        <f>B37+B36</f>
        <v>50550.66</v>
      </c>
      <c r="C38" s="12" t="s">
        <v>55</v>
      </c>
      <c r="D38" s="21">
        <f>D36</f>
        <v>50550.66</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8" sqref="D18"/>
    </sheetView>
  </sheetViews>
  <sheetFormatPr defaultColWidth="10" defaultRowHeight="14" outlineLevelRow="7" outlineLevelCol="6"/>
  <cols>
    <col min="1" max="6" width="19.5" customWidth="1"/>
    <col min="7" max="7" width="10.2545454545455" customWidth="1"/>
  </cols>
  <sheetData>
    <row r="1" ht="14.25" customHeight="1" spans="1:6">
      <c r="A1" s="1" t="s">
        <v>344</v>
      </c>
      <c r="B1" s="1"/>
      <c r="C1" s="1"/>
      <c r="D1" s="1"/>
      <c r="E1" s="1"/>
      <c r="F1" s="1"/>
    </row>
    <row r="2" ht="28.5" customHeight="1" spans="1:6">
      <c r="A2" s="2" t="s">
        <v>345</v>
      </c>
      <c r="B2" s="2"/>
      <c r="C2" s="2"/>
      <c r="D2" s="2"/>
      <c r="E2" s="2"/>
      <c r="F2" s="2"/>
    </row>
    <row r="3" ht="14.25" customHeight="1" spans="1:6">
      <c r="A3" s="3" t="s">
        <v>346</v>
      </c>
      <c r="B3" s="3"/>
      <c r="C3" s="3"/>
      <c r="D3" s="3"/>
      <c r="E3" s="3"/>
      <c r="F3" s="20" t="s">
        <v>3</v>
      </c>
    </row>
    <row r="4" ht="14.25" customHeight="1" spans="1:6">
      <c r="A4" s="4" t="s">
        <v>347</v>
      </c>
      <c r="B4" s="4" t="s">
        <v>348</v>
      </c>
      <c r="C4" s="4" t="s">
        <v>349</v>
      </c>
      <c r="D4" s="4"/>
      <c r="E4" s="4"/>
      <c r="F4" s="4" t="s">
        <v>350</v>
      </c>
    </row>
    <row r="5" ht="14.25" customHeight="1" spans="1:6">
      <c r="A5" s="5"/>
      <c r="B5" s="5"/>
      <c r="C5" s="5" t="s">
        <v>74</v>
      </c>
      <c r="D5" s="5" t="s">
        <v>351</v>
      </c>
      <c r="E5" s="5" t="s">
        <v>352</v>
      </c>
      <c r="F5" s="5"/>
    </row>
    <row r="6" ht="14.25" customHeight="1" spans="1:7">
      <c r="A6" s="21">
        <v>3</v>
      </c>
      <c r="B6" s="21"/>
      <c r="C6" s="21">
        <v>3</v>
      </c>
      <c r="D6" s="21"/>
      <c r="E6" s="21">
        <v>3</v>
      </c>
      <c r="F6" s="21"/>
      <c r="G6" s="23"/>
    </row>
    <row r="7" ht="72.4" customHeight="1" spans="1:6">
      <c r="A7" s="23" t="s">
        <v>353</v>
      </c>
      <c r="B7" s="23"/>
      <c r="C7" s="23"/>
      <c r="D7" s="23"/>
      <c r="E7" s="23"/>
      <c r="F7" s="23"/>
    </row>
    <row r="8" ht="14.25" customHeight="1" spans="1:1">
      <c r="A8" s="23" t="s">
        <v>97</v>
      </c>
    </row>
  </sheetData>
  <mergeCells count="8">
    <mergeCell ref="A1:F1"/>
    <mergeCell ref="A2:F2"/>
    <mergeCell ref="A3:E3"/>
    <mergeCell ref="C4:E4"/>
    <mergeCell ref="A7:F7"/>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G18" sqref="G18"/>
    </sheetView>
  </sheetViews>
  <sheetFormatPr defaultColWidth="10" defaultRowHeight="14"/>
  <cols>
    <col min="1" max="3" width="4.12727272727273" customWidth="1"/>
    <col min="4" max="4" width="6.12727272727273" customWidth="1"/>
    <col min="5" max="5" width="20.5" customWidth="1"/>
    <col min="6" max="13" width="9.75454545454545" customWidth="1"/>
    <col min="14" max="14" width="10.2545454545455" customWidth="1"/>
    <col min="15" max="15" width="9.75454545454545" customWidth="1"/>
  </cols>
  <sheetData>
    <row r="1" ht="14.25" customHeight="1" spans="1:14">
      <c r="A1" s="1" t="s">
        <v>354</v>
      </c>
      <c r="B1" s="1"/>
      <c r="C1" s="1"/>
      <c r="D1" s="1"/>
      <c r="E1" s="1"/>
      <c r="F1" s="1"/>
      <c r="G1" s="1"/>
      <c r="H1" s="1"/>
      <c r="I1" s="1"/>
      <c r="J1" s="1"/>
      <c r="K1" s="1"/>
      <c r="L1" s="1"/>
      <c r="M1" s="1"/>
      <c r="N1" s="1"/>
    </row>
    <row r="2" ht="28.5" customHeight="1" spans="1:14">
      <c r="A2" s="2" t="s">
        <v>355</v>
      </c>
      <c r="B2" s="2"/>
      <c r="C2" s="2"/>
      <c r="D2" s="2"/>
      <c r="E2" s="2"/>
      <c r="F2" s="2"/>
      <c r="G2" s="2"/>
      <c r="H2" s="2"/>
      <c r="I2" s="2"/>
      <c r="J2" s="2"/>
      <c r="K2" s="2"/>
      <c r="L2" s="2"/>
      <c r="M2" s="2"/>
      <c r="N2" s="2"/>
    </row>
    <row r="3" ht="14.25" customHeight="1" spans="1:14">
      <c r="A3" s="20" t="s">
        <v>248</v>
      </c>
      <c r="B3" s="20"/>
      <c r="C3" s="20"/>
      <c r="D3" s="17" t="s">
        <v>186</v>
      </c>
      <c r="E3" s="17"/>
      <c r="F3" s="17"/>
      <c r="G3" s="17"/>
      <c r="H3" s="17"/>
      <c r="I3" s="17"/>
      <c r="J3" s="17"/>
      <c r="K3" s="17"/>
      <c r="L3" s="17"/>
      <c r="M3" s="17"/>
      <c r="N3" s="20" t="s">
        <v>3</v>
      </c>
    </row>
    <row r="4" ht="14.25" customHeight="1" spans="1:14">
      <c r="A4" s="12" t="s">
        <v>81</v>
      </c>
      <c r="B4" s="12"/>
      <c r="C4" s="12"/>
      <c r="D4" s="12" t="s">
        <v>82</v>
      </c>
      <c r="E4" s="12" t="s">
        <v>83</v>
      </c>
      <c r="F4" s="12" t="s">
        <v>62</v>
      </c>
      <c r="G4" s="12" t="s">
        <v>84</v>
      </c>
      <c r="H4" s="12"/>
      <c r="I4" s="12"/>
      <c r="J4" s="12"/>
      <c r="K4" s="12"/>
      <c r="L4" s="12" t="s">
        <v>85</v>
      </c>
      <c r="M4" s="12"/>
      <c r="N4" s="12"/>
    </row>
    <row r="5" ht="14.25" customHeight="1" spans="1:14">
      <c r="A5" s="12"/>
      <c r="B5" s="12"/>
      <c r="C5" s="12"/>
      <c r="D5" s="12"/>
      <c r="E5" s="12"/>
      <c r="F5" s="12"/>
      <c r="G5" s="12" t="s">
        <v>74</v>
      </c>
      <c r="H5" s="12" t="s">
        <v>86</v>
      </c>
      <c r="I5" s="12"/>
      <c r="J5" s="12" t="s">
        <v>87</v>
      </c>
      <c r="K5" s="12"/>
      <c r="L5" s="12" t="s">
        <v>74</v>
      </c>
      <c r="M5" s="12" t="s">
        <v>88</v>
      </c>
      <c r="N5" s="12" t="s">
        <v>89</v>
      </c>
    </row>
    <row r="6" ht="33.95" customHeight="1" spans="1:14">
      <c r="A6" s="12" t="s">
        <v>90</v>
      </c>
      <c r="B6" s="12" t="s">
        <v>91</v>
      </c>
      <c r="C6" s="12" t="s">
        <v>92</v>
      </c>
      <c r="D6" s="12"/>
      <c r="E6" s="12"/>
      <c r="F6" s="12"/>
      <c r="G6" s="12"/>
      <c r="H6" s="12" t="s">
        <v>93</v>
      </c>
      <c r="I6" s="12" t="s">
        <v>94</v>
      </c>
      <c r="J6" s="12" t="s">
        <v>95</v>
      </c>
      <c r="K6" s="12" t="s">
        <v>96</v>
      </c>
      <c r="L6" s="12"/>
      <c r="M6" s="12"/>
      <c r="N6" s="12"/>
    </row>
    <row r="7" ht="14.25" customHeight="1" spans="1:14">
      <c r="A7" s="12" t="s">
        <v>97</v>
      </c>
      <c r="B7" s="12"/>
      <c r="C7" s="12"/>
      <c r="D7" s="12"/>
      <c r="E7" s="12" t="s">
        <v>62</v>
      </c>
      <c r="F7" s="21"/>
      <c r="G7" s="21"/>
      <c r="H7" s="21"/>
      <c r="I7" s="21"/>
      <c r="J7" s="21"/>
      <c r="K7" s="21"/>
      <c r="L7" s="21"/>
      <c r="M7" s="21"/>
      <c r="N7" s="21"/>
    </row>
    <row r="8" ht="14.25" customHeight="1" spans="1:14">
      <c r="A8" s="13"/>
      <c r="B8" s="13"/>
      <c r="C8" s="13"/>
      <c r="D8" s="13" t="s">
        <v>75</v>
      </c>
      <c r="E8" s="13" t="s">
        <v>76</v>
      </c>
      <c r="F8" s="21"/>
      <c r="G8" s="21"/>
      <c r="H8" s="21"/>
      <c r="I8" s="21"/>
      <c r="J8" s="21"/>
      <c r="K8" s="21"/>
      <c r="L8" s="21"/>
      <c r="M8" s="21"/>
      <c r="N8" s="21"/>
    </row>
    <row r="9" ht="14.25" customHeight="1" spans="1:14">
      <c r="A9" s="13"/>
      <c r="B9" s="13"/>
      <c r="C9" s="13"/>
      <c r="D9" s="13"/>
      <c r="E9" s="13"/>
      <c r="F9" s="21"/>
      <c r="G9" s="21"/>
      <c r="H9" s="21"/>
      <c r="I9" s="21"/>
      <c r="J9" s="21"/>
      <c r="K9" s="21"/>
      <c r="L9" s="21"/>
      <c r="M9" s="21"/>
      <c r="N9" s="21"/>
    </row>
    <row r="10" spans="1:14">
      <c r="A10" s="25" t="s">
        <v>356</v>
      </c>
      <c r="B10" s="25"/>
      <c r="C10" s="25"/>
      <c r="D10" s="25"/>
      <c r="E10" s="25"/>
      <c r="F10" s="25"/>
      <c r="G10" s="25"/>
      <c r="H10" s="25"/>
      <c r="I10" s="25"/>
      <c r="J10" s="25"/>
      <c r="K10" s="25"/>
      <c r="L10" s="25"/>
      <c r="M10" s="25"/>
      <c r="N10" s="25"/>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M19" sqref="M19"/>
    </sheetView>
  </sheetViews>
  <sheetFormatPr defaultColWidth="9" defaultRowHeight="14"/>
  <sheetData>
    <row r="1" spans="1:14">
      <c r="A1" s="1" t="s">
        <v>357</v>
      </c>
      <c r="B1" s="1"/>
      <c r="C1" s="1"/>
      <c r="D1" s="1"/>
      <c r="E1" s="1"/>
      <c r="F1" s="1"/>
      <c r="G1" s="1"/>
      <c r="H1" s="1"/>
      <c r="I1" s="1"/>
      <c r="J1" s="1"/>
      <c r="K1" s="1"/>
      <c r="L1" s="1"/>
      <c r="M1" s="1"/>
      <c r="N1" s="1"/>
    </row>
    <row r="2" ht="24" spans="1:14">
      <c r="A2" s="2" t="s">
        <v>358</v>
      </c>
      <c r="B2" s="2"/>
      <c r="C2" s="2"/>
      <c r="D2" s="2"/>
      <c r="E2" s="2"/>
      <c r="F2" s="2"/>
      <c r="G2" s="2"/>
      <c r="H2" s="2"/>
      <c r="I2" s="2"/>
      <c r="J2" s="2"/>
      <c r="K2" s="2"/>
      <c r="L2" s="2"/>
      <c r="M2" s="2"/>
      <c r="N2" s="2"/>
    </row>
    <row r="3" spans="1:14">
      <c r="A3" s="3" t="s">
        <v>359</v>
      </c>
      <c r="B3" s="3"/>
      <c r="C3" s="3"/>
      <c r="D3" s="3"/>
      <c r="E3" s="3"/>
      <c r="F3" s="3"/>
      <c r="G3" s="3"/>
      <c r="H3" s="3"/>
      <c r="I3" s="3"/>
      <c r="J3" s="3"/>
      <c r="K3" s="3"/>
      <c r="L3" s="3"/>
      <c r="M3" s="3"/>
      <c r="N3" s="20" t="s">
        <v>3</v>
      </c>
    </row>
    <row r="4" spans="1:14">
      <c r="A4" s="4" t="s">
        <v>81</v>
      </c>
      <c r="B4" s="4"/>
      <c r="C4" s="4"/>
      <c r="D4" s="4" t="s">
        <v>82</v>
      </c>
      <c r="E4" s="4" t="s">
        <v>83</v>
      </c>
      <c r="F4" s="4" t="s">
        <v>62</v>
      </c>
      <c r="G4" s="4" t="s">
        <v>84</v>
      </c>
      <c r="H4" s="4"/>
      <c r="I4" s="4"/>
      <c r="J4" s="4"/>
      <c r="K4" s="4"/>
      <c r="L4" s="4" t="s">
        <v>85</v>
      </c>
      <c r="M4" s="4"/>
      <c r="N4" s="4"/>
    </row>
    <row r="5" spans="1:14">
      <c r="A5" s="4"/>
      <c r="B5" s="4"/>
      <c r="C5" s="4"/>
      <c r="D5" s="4"/>
      <c r="E5" s="4"/>
      <c r="F5" s="4"/>
      <c r="G5" s="4" t="s">
        <v>74</v>
      </c>
      <c r="H5" s="4" t="s">
        <v>86</v>
      </c>
      <c r="I5" s="4"/>
      <c r="J5" s="4" t="s">
        <v>87</v>
      </c>
      <c r="K5" s="4"/>
      <c r="L5" s="4" t="s">
        <v>74</v>
      </c>
      <c r="M5" s="4" t="s">
        <v>88</v>
      </c>
      <c r="N5" s="4" t="s">
        <v>89</v>
      </c>
    </row>
    <row r="6" ht="24" spans="1:14">
      <c r="A6" s="5" t="s">
        <v>90</v>
      </c>
      <c r="B6" s="5" t="s">
        <v>91</v>
      </c>
      <c r="C6" s="5" t="s">
        <v>92</v>
      </c>
      <c r="D6" s="5"/>
      <c r="E6" s="5"/>
      <c r="F6" s="5"/>
      <c r="G6" s="5"/>
      <c r="H6" s="5" t="s">
        <v>93</v>
      </c>
      <c r="I6" s="5" t="s">
        <v>94</v>
      </c>
      <c r="J6" s="5" t="s">
        <v>95</v>
      </c>
      <c r="K6" s="5" t="s">
        <v>96</v>
      </c>
      <c r="L6" s="5"/>
      <c r="M6" s="5"/>
      <c r="N6" s="5"/>
    </row>
    <row r="7" spans="1:14">
      <c r="A7" s="12" t="s">
        <v>97</v>
      </c>
      <c r="B7" s="12"/>
      <c r="C7" s="12"/>
      <c r="D7" s="12"/>
      <c r="E7" s="12" t="s">
        <v>62</v>
      </c>
      <c r="F7" s="21"/>
      <c r="G7" s="21"/>
      <c r="H7" s="21"/>
      <c r="I7" s="21"/>
      <c r="J7" s="21"/>
      <c r="K7" s="21"/>
      <c r="L7" s="21"/>
      <c r="M7" s="21"/>
      <c r="N7" s="21"/>
    </row>
    <row r="8" spans="1:14">
      <c r="A8" s="13"/>
      <c r="B8" s="13"/>
      <c r="C8" s="13"/>
      <c r="D8" s="13"/>
      <c r="E8" s="13"/>
      <c r="F8" s="21"/>
      <c r="G8" s="21"/>
      <c r="H8" s="21"/>
      <c r="I8" s="21"/>
      <c r="J8" s="21"/>
      <c r="K8" s="21"/>
      <c r="L8" s="21"/>
      <c r="M8" s="21"/>
      <c r="N8" s="21"/>
    </row>
    <row r="9" spans="1:14">
      <c r="A9" s="13"/>
      <c r="B9" s="13"/>
      <c r="C9" s="13"/>
      <c r="D9" s="13"/>
      <c r="E9" s="13"/>
      <c r="F9" s="21"/>
      <c r="G9" s="21"/>
      <c r="H9" s="21"/>
      <c r="I9" s="21"/>
      <c r="J9" s="21"/>
      <c r="K9" s="21"/>
      <c r="L9" s="21"/>
      <c r="M9" s="21"/>
      <c r="N9" s="21"/>
    </row>
    <row r="10" spans="1:14">
      <c r="A10" s="25" t="s">
        <v>360</v>
      </c>
      <c r="B10" s="25"/>
      <c r="C10" s="25"/>
      <c r="D10" s="25"/>
      <c r="E10" s="25"/>
      <c r="F10" s="25"/>
      <c r="G10" s="25"/>
      <c r="H10" s="25"/>
      <c r="I10" s="25"/>
      <c r="J10" s="25"/>
      <c r="K10" s="25"/>
      <c r="L10" s="25"/>
      <c r="M10" s="25"/>
      <c r="N10" s="25"/>
    </row>
  </sheetData>
  <mergeCells count="16">
    <mergeCell ref="A1:N1"/>
    <mergeCell ref="A2:N2"/>
    <mergeCell ref="A3:M3"/>
    <mergeCell ref="G4:K4"/>
    <mergeCell ref="L4:N4"/>
    <mergeCell ref="H5:I5"/>
    <mergeCell ref="J5:K5"/>
    <mergeCell ref="A10:N10"/>
    <mergeCell ref="D4:D6"/>
    <mergeCell ref="E4:E6"/>
    <mergeCell ref="F4:F6"/>
    <mergeCell ref="G5:G6"/>
    <mergeCell ref="L5:L6"/>
    <mergeCell ref="M5:M6"/>
    <mergeCell ref="N5:N6"/>
    <mergeCell ref="A4:C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M20" sqref="M20"/>
    </sheetView>
  </sheetViews>
  <sheetFormatPr defaultColWidth="9" defaultRowHeight="14"/>
  <cols>
    <col min="3" max="3" width="11.8909090909091" customWidth="1"/>
  </cols>
  <sheetData>
    <row r="1" spans="1:25">
      <c r="A1" s="1" t="s">
        <v>361</v>
      </c>
      <c r="B1" s="1"/>
      <c r="C1" s="1"/>
      <c r="D1" s="1"/>
      <c r="E1" s="1"/>
      <c r="F1" s="1"/>
      <c r="G1" s="1"/>
      <c r="H1" s="1"/>
      <c r="I1" s="1"/>
      <c r="J1" s="1"/>
      <c r="K1" s="1"/>
      <c r="L1" s="1"/>
      <c r="M1" s="1"/>
      <c r="N1" s="1"/>
      <c r="O1" s="1"/>
      <c r="P1" s="1"/>
      <c r="Q1" s="1"/>
      <c r="R1" s="1"/>
      <c r="S1" s="1"/>
      <c r="T1" s="1"/>
      <c r="U1" s="1"/>
      <c r="V1" s="1"/>
      <c r="W1" s="1"/>
      <c r="X1" s="1"/>
      <c r="Y1" s="1"/>
    </row>
    <row r="2" ht="24" spans="1:25">
      <c r="A2" s="2" t="s">
        <v>362</v>
      </c>
      <c r="B2" s="2"/>
      <c r="C2" s="2"/>
      <c r="D2" s="2"/>
      <c r="E2" s="2"/>
      <c r="F2" s="2"/>
      <c r="G2" s="2"/>
      <c r="H2" s="2"/>
      <c r="I2" s="2"/>
      <c r="J2" s="2"/>
      <c r="K2" s="2"/>
      <c r="L2" s="2"/>
      <c r="M2" s="2"/>
      <c r="N2" s="2"/>
      <c r="O2" s="2"/>
      <c r="P2" s="2"/>
      <c r="Q2" s="2"/>
      <c r="R2" s="2"/>
      <c r="S2" s="2"/>
      <c r="T2" s="2"/>
      <c r="U2" s="2"/>
      <c r="V2" s="2"/>
      <c r="W2" s="2"/>
      <c r="X2" s="2"/>
      <c r="Y2" s="2"/>
    </row>
    <row r="3" spans="1:25">
      <c r="A3" s="17" t="s">
        <v>2</v>
      </c>
      <c r="B3" s="17"/>
      <c r="C3" s="17"/>
      <c r="D3" s="23"/>
      <c r="E3" s="23"/>
      <c r="F3" s="23"/>
      <c r="G3" s="23"/>
      <c r="H3" s="23"/>
      <c r="I3" s="23"/>
      <c r="J3" s="23"/>
      <c r="K3" s="23"/>
      <c r="L3" s="23"/>
      <c r="M3" s="23"/>
      <c r="N3" s="23"/>
      <c r="O3" s="26"/>
      <c r="P3" s="26"/>
      <c r="Q3" s="26"/>
      <c r="R3" s="26"/>
      <c r="S3" s="26"/>
      <c r="T3" s="26"/>
      <c r="U3" s="26"/>
      <c r="V3" s="26"/>
      <c r="W3" s="26"/>
      <c r="X3" s="26"/>
      <c r="Y3" s="20" t="s">
        <v>3</v>
      </c>
    </row>
    <row r="4" spans="1:25">
      <c r="A4" s="12" t="s">
        <v>363</v>
      </c>
      <c r="B4" s="12"/>
      <c r="C4" s="12"/>
      <c r="D4" s="12" t="s">
        <v>364</v>
      </c>
      <c r="E4" s="12" t="s">
        <v>365</v>
      </c>
      <c r="F4" s="12" t="s">
        <v>366</v>
      </c>
      <c r="G4" s="12"/>
      <c r="H4" s="12" t="s">
        <v>60</v>
      </c>
      <c r="I4" s="12" t="s">
        <v>61</v>
      </c>
      <c r="J4" s="12"/>
      <c r="K4" s="12"/>
      <c r="L4" s="12"/>
      <c r="M4" s="12"/>
      <c r="N4" s="12"/>
      <c r="O4" s="12"/>
      <c r="P4" s="12"/>
      <c r="Q4" s="12"/>
      <c r="R4" s="12"/>
      <c r="S4" s="12"/>
      <c r="T4" s="12" t="s">
        <v>52</v>
      </c>
      <c r="U4" s="12"/>
      <c r="V4" s="12"/>
      <c r="W4" s="12"/>
      <c r="X4" s="12"/>
      <c r="Y4" s="12"/>
    </row>
    <row r="5" spans="1:25">
      <c r="A5" s="12" t="s">
        <v>90</v>
      </c>
      <c r="B5" s="12" t="s">
        <v>91</v>
      </c>
      <c r="C5" s="12" t="s">
        <v>92</v>
      </c>
      <c r="D5" s="12"/>
      <c r="E5" s="12"/>
      <c r="F5" s="12" t="s">
        <v>367</v>
      </c>
      <c r="G5" s="12" t="s">
        <v>368</v>
      </c>
      <c r="H5" s="12"/>
      <c r="I5" s="20" t="s">
        <v>62</v>
      </c>
      <c r="J5" s="12" t="s">
        <v>63</v>
      </c>
      <c r="K5" s="12"/>
      <c r="L5" s="12" t="s">
        <v>64</v>
      </c>
      <c r="M5" s="12" t="s">
        <v>65</v>
      </c>
      <c r="N5" s="12" t="s">
        <v>66</v>
      </c>
      <c r="O5" s="12" t="s">
        <v>369</v>
      </c>
      <c r="P5" s="12" t="s">
        <v>370</v>
      </c>
      <c r="Q5" s="12" t="s">
        <v>371</v>
      </c>
      <c r="R5" s="12" t="s">
        <v>372</v>
      </c>
      <c r="S5" s="12" t="s">
        <v>373</v>
      </c>
      <c r="T5" s="12" t="s">
        <v>62</v>
      </c>
      <c r="U5" s="12" t="s">
        <v>63</v>
      </c>
      <c r="V5" s="12" t="s">
        <v>64</v>
      </c>
      <c r="W5" s="12" t="s">
        <v>65</v>
      </c>
      <c r="X5" s="12" t="s">
        <v>72</v>
      </c>
      <c r="Y5" s="12" t="s">
        <v>73</v>
      </c>
    </row>
    <row r="6" ht="24" spans="1:25">
      <c r="A6" s="12"/>
      <c r="B6" s="12"/>
      <c r="C6" s="12"/>
      <c r="D6" s="12"/>
      <c r="E6" s="12"/>
      <c r="F6" s="12"/>
      <c r="G6" s="12"/>
      <c r="H6" s="12"/>
      <c r="I6" s="20"/>
      <c r="J6" s="12" t="s">
        <v>74</v>
      </c>
      <c r="K6" s="12" t="s">
        <v>12</v>
      </c>
      <c r="L6" s="12"/>
      <c r="M6" s="12"/>
      <c r="N6" s="12"/>
      <c r="O6" s="12"/>
      <c r="P6" s="12"/>
      <c r="Q6" s="12"/>
      <c r="R6" s="12"/>
      <c r="S6" s="12"/>
      <c r="T6" s="12"/>
      <c r="U6" s="12"/>
      <c r="V6" s="12"/>
      <c r="W6" s="12"/>
      <c r="X6" s="12"/>
      <c r="Y6" s="12"/>
    </row>
    <row r="7" spans="1:25">
      <c r="A7" s="12"/>
      <c r="B7" s="12"/>
      <c r="C7" s="12"/>
      <c r="D7" s="12" t="s">
        <v>62</v>
      </c>
      <c r="E7" s="12"/>
      <c r="F7" s="12"/>
      <c r="G7" s="12"/>
      <c r="H7" s="24"/>
      <c r="I7" s="24"/>
      <c r="J7" s="24"/>
      <c r="K7" s="24"/>
      <c r="L7" s="24"/>
      <c r="M7" s="24"/>
      <c r="N7" s="24"/>
      <c r="O7" s="24"/>
      <c r="P7" s="24"/>
      <c r="Q7" s="24"/>
      <c r="R7" s="24"/>
      <c r="S7" s="24"/>
      <c r="T7" s="13"/>
      <c r="U7" s="13"/>
      <c r="V7" s="13"/>
      <c r="W7" s="13"/>
      <c r="X7" s="13"/>
      <c r="Y7" s="13"/>
    </row>
    <row r="8" spans="1:25">
      <c r="A8" s="14"/>
      <c r="B8" s="14"/>
      <c r="C8" s="14"/>
      <c r="D8" s="14"/>
      <c r="E8" s="14"/>
      <c r="F8" s="14"/>
      <c r="G8" s="14"/>
      <c r="H8" s="24"/>
      <c r="I8" s="24"/>
      <c r="J8" s="24"/>
      <c r="K8" s="24"/>
      <c r="L8" s="24"/>
      <c r="M8" s="24"/>
      <c r="N8" s="24"/>
      <c r="O8" s="24"/>
      <c r="P8" s="24"/>
      <c r="Q8" s="24"/>
      <c r="R8" s="24"/>
      <c r="S8" s="24"/>
      <c r="T8" s="13"/>
      <c r="U8" s="13"/>
      <c r="V8" s="13"/>
      <c r="W8" s="13"/>
      <c r="X8" s="13"/>
      <c r="Y8" s="13"/>
    </row>
    <row r="9" spans="1:25">
      <c r="A9" s="14"/>
      <c r="B9" s="14"/>
      <c r="C9" s="14"/>
      <c r="D9" s="14"/>
      <c r="E9" s="14"/>
      <c r="F9" s="14"/>
      <c r="G9" s="14"/>
      <c r="H9" s="24"/>
      <c r="I9" s="24"/>
      <c r="J9" s="24"/>
      <c r="K9" s="24"/>
      <c r="L9" s="24"/>
      <c r="M9" s="24"/>
      <c r="N9" s="24"/>
      <c r="O9" s="24"/>
      <c r="P9" s="24"/>
      <c r="Q9" s="24"/>
      <c r="R9" s="24"/>
      <c r="S9" s="24"/>
      <c r="T9" s="13"/>
      <c r="U9" s="13"/>
      <c r="V9" s="13"/>
      <c r="W9" s="13"/>
      <c r="X9" s="13"/>
      <c r="Y9" s="13"/>
    </row>
    <row r="10" spans="1:25">
      <c r="A10" s="14"/>
      <c r="B10" s="14"/>
      <c r="C10" s="14"/>
      <c r="D10" s="14"/>
      <c r="E10" s="14"/>
      <c r="F10" s="14"/>
      <c r="G10" s="14"/>
      <c r="H10" s="24"/>
      <c r="I10" s="24"/>
      <c r="J10" s="24"/>
      <c r="K10" s="24"/>
      <c r="L10" s="24"/>
      <c r="M10" s="24"/>
      <c r="N10" s="24"/>
      <c r="O10" s="24"/>
      <c r="P10" s="24"/>
      <c r="Q10" s="24"/>
      <c r="R10" s="24"/>
      <c r="S10" s="24"/>
      <c r="T10" s="13"/>
      <c r="U10" s="13"/>
      <c r="V10" s="13"/>
      <c r="W10" s="13"/>
      <c r="X10" s="13"/>
      <c r="Y10" s="13"/>
    </row>
    <row r="11" spans="1:25">
      <c r="A11" s="25" t="s">
        <v>374</v>
      </c>
      <c r="B11" s="25"/>
      <c r="C11" s="25"/>
      <c r="D11" s="25"/>
      <c r="E11" s="25"/>
      <c r="F11" s="25"/>
      <c r="G11" s="25"/>
      <c r="H11" s="25"/>
      <c r="I11" s="25"/>
      <c r="J11" s="25"/>
      <c r="K11" s="25"/>
      <c r="L11" s="25"/>
      <c r="M11" s="25"/>
      <c r="N11" s="26"/>
      <c r="O11" s="26"/>
      <c r="P11" s="26"/>
      <c r="Q11" s="26"/>
      <c r="R11" s="26"/>
      <c r="S11" s="26"/>
      <c r="T11" s="26"/>
      <c r="U11" s="26"/>
      <c r="V11" s="26"/>
      <c r="W11" s="26"/>
      <c r="X11" s="26"/>
      <c r="Y11" s="26"/>
    </row>
    <row r="12" spans="14:25">
      <c r="N12" s="26"/>
      <c r="O12" s="26"/>
      <c r="P12" s="26"/>
      <c r="Q12" s="26"/>
      <c r="R12" s="26"/>
      <c r="S12" s="26"/>
      <c r="T12" s="26"/>
      <c r="U12" s="26"/>
      <c r="V12" s="26"/>
      <c r="W12" s="26"/>
      <c r="X12" s="26"/>
      <c r="Y12" s="26"/>
    </row>
  </sheetData>
  <mergeCells count="33">
    <mergeCell ref="A1:Y1"/>
    <mergeCell ref="A2:Y2"/>
    <mergeCell ref="A3:C3"/>
    <mergeCell ref="D3:N3"/>
    <mergeCell ref="A4:C4"/>
    <mergeCell ref="F4:G4"/>
    <mergeCell ref="I4:S4"/>
    <mergeCell ref="T4:Y4"/>
    <mergeCell ref="J5:K5"/>
    <mergeCell ref="A11:M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workbookViewId="0">
      <selection activeCell="D85" sqref="D8:D85"/>
    </sheetView>
  </sheetViews>
  <sheetFormatPr defaultColWidth="10" defaultRowHeight="14"/>
  <cols>
    <col min="1" max="11" width="9.75454545454545" customWidth="1"/>
    <col min="12" max="12" width="10.2545454545455" customWidth="1"/>
    <col min="13" max="17" width="9.75454545454545" customWidth="1"/>
  </cols>
  <sheetData>
    <row r="1" ht="14.25" customHeight="1" spans="1:12">
      <c r="A1" s="1" t="s">
        <v>375</v>
      </c>
      <c r="B1" s="1"/>
      <c r="C1" s="1"/>
      <c r="D1" s="1"/>
      <c r="E1" s="1"/>
      <c r="F1" s="1"/>
      <c r="G1" s="1"/>
      <c r="H1" s="1"/>
      <c r="I1" s="1"/>
      <c r="J1" s="1"/>
      <c r="K1" s="1"/>
      <c r="L1" s="1"/>
    </row>
    <row r="2" ht="28.5" customHeight="1" spans="1:12">
      <c r="A2" s="2" t="s">
        <v>376</v>
      </c>
      <c r="B2" s="2"/>
      <c r="C2" s="2"/>
      <c r="D2" s="2"/>
      <c r="E2" s="2"/>
      <c r="F2" s="2"/>
      <c r="G2" s="2"/>
      <c r="H2" s="2"/>
      <c r="I2" s="2"/>
      <c r="J2" s="2"/>
      <c r="K2" s="2"/>
      <c r="L2" s="2"/>
    </row>
    <row r="3" ht="14.25" customHeight="1" spans="1:12">
      <c r="A3" s="20" t="s">
        <v>248</v>
      </c>
      <c r="B3" s="17" t="s">
        <v>186</v>
      </c>
      <c r="C3" s="17"/>
      <c r="D3" s="17"/>
      <c r="E3" s="17"/>
      <c r="F3" s="17"/>
      <c r="G3" s="17"/>
      <c r="H3" s="17"/>
      <c r="I3" s="17"/>
      <c r="J3" s="17"/>
      <c r="K3" s="17"/>
      <c r="L3" s="1" t="s">
        <v>3</v>
      </c>
    </row>
    <row r="4" ht="14.25" customHeight="1" spans="1:12">
      <c r="A4" s="12" t="s">
        <v>377</v>
      </c>
      <c r="B4" s="12" t="s">
        <v>251</v>
      </c>
      <c r="C4" s="12" t="s">
        <v>378</v>
      </c>
      <c r="D4" s="12" t="s">
        <v>62</v>
      </c>
      <c r="E4" s="12" t="s">
        <v>379</v>
      </c>
      <c r="F4" s="12"/>
      <c r="G4" s="12"/>
      <c r="H4" s="12" t="s">
        <v>380</v>
      </c>
      <c r="I4" s="12"/>
      <c r="J4" s="12"/>
      <c r="K4" s="12" t="s">
        <v>72</v>
      </c>
      <c r="L4" s="12" t="s">
        <v>73</v>
      </c>
    </row>
    <row r="5" ht="22.7" customHeight="1" spans="1:12">
      <c r="A5" s="12"/>
      <c r="B5" s="12"/>
      <c r="C5" s="12"/>
      <c r="D5" s="12"/>
      <c r="E5" s="12" t="s">
        <v>63</v>
      </c>
      <c r="F5" s="12" t="s">
        <v>381</v>
      </c>
      <c r="G5" s="12" t="s">
        <v>65</v>
      </c>
      <c r="H5" s="12" t="s">
        <v>63</v>
      </c>
      <c r="I5" s="12" t="s">
        <v>381</v>
      </c>
      <c r="J5" s="12" t="s">
        <v>65</v>
      </c>
      <c r="K5" s="12"/>
      <c r="L5" s="12"/>
    </row>
    <row r="6" ht="14.25" customHeight="1" spans="1:12">
      <c r="A6" s="8"/>
      <c r="B6" s="8"/>
      <c r="C6" s="8"/>
      <c r="D6" s="7">
        <f>D7</f>
        <v>48841.08</v>
      </c>
      <c r="E6" s="7">
        <f>E7</f>
        <v>14643.16</v>
      </c>
      <c r="F6" s="7"/>
      <c r="G6" s="7"/>
      <c r="H6" s="7">
        <f>H7</f>
        <v>34197.92</v>
      </c>
      <c r="I6" s="21"/>
      <c r="J6" s="21"/>
      <c r="K6" s="21"/>
      <c r="L6" s="21"/>
    </row>
    <row r="7" ht="22.7" customHeight="1" spans="1:12">
      <c r="A7" s="8"/>
      <c r="B7" s="8" t="s">
        <v>75</v>
      </c>
      <c r="C7" s="8" t="s">
        <v>76</v>
      </c>
      <c r="D7" s="7">
        <f>E7+H7</f>
        <v>48841.08</v>
      </c>
      <c r="E7" s="7">
        <f>SUM(E8:E87)</f>
        <v>14643.16</v>
      </c>
      <c r="F7" s="7"/>
      <c r="G7" s="7"/>
      <c r="H7" s="7">
        <f>SUM(H8:H87)</f>
        <v>34197.92</v>
      </c>
      <c r="I7" s="21"/>
      <c r="J7" s="21"/>
      <c r="K7" s="21"/>
      <c r="L7" s="21"/>
    </row>
    <row r="8" ht="33.95" customHeight="1" spans="1:12">
      <c r="A8" s="8" t="s">
        <v>88</v>
      </c>
      <c r="B8" s="8" t="s">
        <v>382</v>
      </c>
      <c r="C8" s="8" t="s">
        <v>76</v>
      </c>
      <c r="D8" s="7">
        <f t="shared" ref="D8:D39" si="0">E8+H8</f>
        <v>203.91</v>
      </c>
      <c r="E8" s="7"/>
      <c r="F8" s="7"/>
      <c r="G8" s="7"/>
      <c r="H8" s="7">
        <v>203.91</v>
      </c>
      <c r="I8" s="21"/>
      <c r="J8" s="21"/>
      <c r="K8" s="21"/>
      <c r="L8" s="21"/>
    </row>
    <row r="9" ht="45.2" customHeight="1" spans="1:12">
      <c r="A9" s="8" t="s">
        <v>88</v>
      </c>
      <c r="B9" s="8" t="s">
        <v>383</v>
      </c>
      <c r="C9" s="8" t="s">
        <v>76</v>
      </c>
      <c r="D9" s="7">
        <f t="shared" si="0"/>
        <v>2.76</v>
      </c>
      <c r="E9" s="7"/>
      <c r="F9" s="7"/>
      <c r="G9" s="7"/>
      <c r="H9" s="7">
        <v>2.76</v>
      </c>
      <c r="I9" s="21"/>
      <c r="J9" s="21"/>
      <c r="K9" s="21"/>
      <c r="L9" s="21"/>
    </row>
    <row r="10" ht="45.2" customHeight="1" spans="1:12">
      <c r="A10" s="8" t="s">
        <v>88</v>
      </c>
      <c r="B10" s="8" t="s">
        <v>384</v>
      </c>
      <c r="C10" s="8" t="s">
        <v>76</v>
      </c>
      <c r="D10" s="7">
        <f t="shared" si="0"/>
        <v>24</v>
      </c>
      <c r="E10" s="7">
        <v>24</v>
      </c>
      <c r="F10" s="7"/>
      <c r="G10" s="7"/>
      <c r="H10" s="7"/>
      <c r="I10" s="21"/>
      <c r="J10" s="21"/>
      <c r="K10" s="21"/>
      <c r="L10" s="21"/>
    </row>
    <row r="11" ht="67.9" customHeight="1" spans="1:12">
      <c r="A11" s="8" t="s">
        <v>88</v>
      </c>
      <c r="B11" s="8" t="s">
        <v>385</v>
      </c>
      <c r="C11" s="8" t="s">
        <v>76</v>
      </c>
      <c r="D11" s="7">
        <f t="shared" si="0"/>
        <v>21.6</v>
      </c>
      <c r="E11" s="7">
        <v>21.6</v>
      </c>
      <c r="F11" s="7"/>
      <c r="G11" s="7"/>
      <c r="H11" s="7"/>
      <c r="I11" s="21"/>
      <c r="J11" s="21"/>
      <c r="K11" s="21"/>
      <c r="L11" s="21"/>
    </row>
    <row r="12" ht="79.15" customHeight="1" spans="1:12">
      <c r="A12" s="8" t="s">
        <v>88</v>
      </c>
      <c r="B12" s="8" t="s">
        <v>386</v>
      </c>
      <c r="C12" s="8" t="s">
        <v>76</v>
      </c>
      <c r="D12" s="7">
        <f t="shared" si="0"/>
        <v>0.21</v>
      </c>
      <c r="E12" s="7"/>
      <c r="F12" s="7"/>
      <c r="G12" s="7"/>
      <c r="H12" s="7">
        <v>0.21</v>
      </c>
      <c r="I12" s="21"/>
      <c r="J12" s="21"/>
      <c r="K12" s="21"/>
      <c r="L12" s="21"/>
    </row>
    <row r="13" ht="56.45" customHeight="1" spans="1:12">
      <c r="A13" s="8" t="s">
        <v>88</v>
      </c>
      <c r="B13" s="8" t="s">
        <v>387</v>
      </c>
      <c r="C13" s="8" t="s">
        <v>76</v>
      </c>
      <c r="D13" s="7">
        <f t="shared" si="0"/>
        <v>14.4</v>
      </c>
      <c r="E13" s="7">
        <v>14.4</v>
      </c>
      <c r="F13" s="7"/>
      <c r="G13" s="7"/>
      <c r="H13" s="7"/>
      <c r="I13" s="21"/>
      <c r="J13" s="21"/>
      <c r="K13" s="21"/>
      <c r="L13" s="21"/>
    </row>
    <row r="14" s="18" customFormat="1" ht="67.9" customHeight="1" spans="1:12">
      <c r="A14" s="8" t="s">
        <v>88</v>
      </c>
      <c r="B14" s="8" t="s">
        <v>388</v>
      </c>
      <c r="C14" s="8" t="s">
        <v>76</v>
      </c>
      <c r="D14" s="7">
        <f t="shared" si="0"/>
        <v>14.4</v>
      </c>
      <c r="E14" s="7">
        <v>14.4</v>
      </c>
      <c r="F14" s="7"/>
      <c r="G14" s="7"/>
      <c r="H14" s="7"/>
      <c r="I14" s="7"/>
      <c r="J14" s="7"/>
      <c r="K14" s="7"/>
      <c r="L14" s="7"/>
    </row>
    <row r="15" ht="33.95" customHeight="1" spans="1:12">
      <c r="A15" s="8" t="s">
        <v>88</v>
      </c>
      <c r="B15" s="8" t="s">
        <v>389</v>
      </c>
      <c r="C15" s="8" t="s">
        <v>76</v>
      </c>
      <c r="D15" s="7">
        <f t="shared" si="0"/>
        <v>135.24</v>
      </c>
      <c r="E15" s="7"/>
      <c r="F15" s="7"/>
      <c r="G15" s="7"/>
      <c r="H15" s="7">
        <v>135.24</v>
      </c>
      <c r="I15" s="21"/>
      <c r="J15" s="21"/>
      <c r="K15" s="21"/>
      <c r="L15" s="21"/>
    </row>
    <row r="16" ht="33.95" customHeight="1" spans="1:12">
      <c r="A16" s="8" t="s">
        <v>88</v>
      </c>
      <c r="B16" s="8" t="s">
        <v>390</v>
      </c>
      <c r="C16" s="8" t="s">
        <v>76</v>
      </c>
      <c r="D16" s="7">
        <f t="shared" si="0"/>
        <v>1</v>
      </c>
      <c r="E16" s="7">
        <v>1</v>
      </c>
      <c r="F16" s="7"/>
      <c r="G16" s="7"/>
      <c r="H16" s="7"/>
      <c r="I16" s="21"/>
      <c r="J16" s="21"/>
      <c r="K16" s="21"/>
      <c r="L16" s="21"/>
    </row>
    <row r="17" ht="33.95" customHeight="1" spans="1:12">
      <c r="A17" s="8" t="s">
        <v>88</v>
      </c>
      <c r="B17" s="8" t="s">
        <v>391</v>
      </c>
      <c r="C17" s="8" t="s">
        <v>76</v>
      </c>
      <c r="D17" s="7">
        <f t="shared" si="0"/>
        <v>1</v>
      </c>
      <c r="E17" s="7"/>
      <c r="F17" s="7"/>
      <c r="G17" s="7"/>
      <c r="H17" s="7">
        <v>1</v>
      </c>
      <c r="I17" s="21"/>
      <c r="J17" s="21"/>
      <c r="K17" s="21"/>
      <c r="L17" s="21"/>
    </row>
    <row r="18" ht="33.95" customHeight="1" spans="1:12">
      <c r="A18" s="8" t="s">
        <v>88</v>
      </c>
      <c r="B18" s="8" t="s">
        <v>392</v>
      </c>
      <c r="C18" s="8" t="s">
        <v>76</v>
      </c>
      <c r="D18" s="7">
        <f t="shared" si="0"/>
        <v>4.68</v>
      </c>
      <c r="E18" s="7"/>
      <c r="F18" s="7"/>
      <c r="G18" s="7"/>
      <c r="H18" s="7">
        <v>4.68</v>
      </c>
      <c r="I18" s="21"/>
      <c r="J18" s="21"/>
      <c r="K18" s="21"/>
      <c r="L18" s="21"/>
    </row>
    <row r="19" ht="33.95" customHeight="1" spans="1:12">
      <c r="A19" s="8" t="s">
        <v>88</v>
      </c>
      <c r="B19" s="8" t="s">
        <v>393</v>
      </c>
      <c r="C19" s="8" t="s">
        <v>76</v>
      </c>
      <c r="D19" s="7">
        <f t="shared" si="0"/>
        <v>156.78</v>
      </c>
      <c r="E19" s="7">
        <v>156.78</v>
      </c>
      <c r="F19" s="7"/>
      <c r="G19" s="7"/>
      <c r="H19" s="7"/>
      <c r="I19" s="21"/>
      <c r="J19" s="21"/>
      <c r="K19" s="21"/>
      <c r="L19" s="21"/>
    </row>
    <row r="20" ht="22.7" customHeight="1" spans="1:12">
      <c r="A20" s="8" t="s">
        <v>88</v>
      </c>
      <c r="B20" s="8" t="s">
        <v>394</v>
      </c>
      <c r="C20" s="8" t="s">
        <v>76</v>
      </c>
      <c r="D20" s="7">
        <f t="shared" si="0"/>
        <v>9.72</v>
      </c>
      <c r="E20" s="7">
        <v>9.72</v>
      </c>
      <c r="F20" s="7"/>
      <c r="G20" s="7"/>
      <c r="H20" s="7"/>
      <c r="I20" s="21"/>
      <c r="J20" s="21"/>
      <c r="K20" s="21"/>
      <c r="L20" s="21"/>
    </row>
    <row r="21" ht="33.95" customHeight="1" spans="1:12">
      <c r="A21" s="8" t="s">
        <v>88</v>
      </c>
      <c r="B21" s="8" t="s">
        <v>395</v>
      </c>
      <c r="C21" s="8" t="s">
        <v>76</v>
      </c>
      <c r="D21" s="7">
        <f t="shared" si="0"/>
        <v>14.4</v>
      </c>
      <c r="E21" s="7">
        <v>14.4</v>
      </c>
      <c r="F21" s="7"/>
      <c r="G21" s="7"/>
      <c r="H21" s="7"/>
      <c r="I21" s="21"/>
      <c r="J21" s="21"/>
      <c r="K21" s="21"/>
      <c r="L21" s="21"/>
    </row>
    <row r="22" ht="33.95" customHeight="1" spans="1:12">
      <c r="A22" s="8" t="s">
        <v>88</v>
      </c>
      <c r="B22" s="8" t="s">
        <v>396</v>
      </c>
      <c r="C22" s="8" t="s">
        <v>76</v>
      </c>
      <c r="D22" s="7">
        <f t="shared" si="0"/>
        <v>17</v>
      </c>
      <c r="E22" s="7">
        <v>17</v>
      </c>
      <c r="F22" s="7"/>
      <c r="G22" s="7"/>
      <c r="H22" s="7"/>
      <c r="I22" s="21"/>
      <c r="J22" s="21"/>
      <c r="K22" s="21"/>
      <c r="L22" s="21"/>
    </row>
    <row r="23" ht="22.7" customHeight="1" spans="1:12">
      <c r="A23" s="8" t="s">
        <v>88</v>
      </c>
      <c r="B23" s="8" t="s">
        <v>397</v>
      </c>
      <c r="C23" s="8" t="s">
        <v>76</v>
      </c>
      <c r="D23" s="7">
        <f t="shared" si="0"/>
        <v>3.6</v>
      </c>
      <c r="E23" s="7">
        <v>3.6</v>
      </c>
      <c r="F23" s="7"/>
      <c r="G23" s="7"/>
      <c r="H23" s="7"/>
      <c r="I23" s="21"/>
      <c r="J23" s="21"/>
      <c r="K23" s="21"/>
      <c r="L23" s="21"/>
    </row>
    <row r="24" ht="33.95" customHeight="1" spans="1:12">
      <c r="A24" s="8" t="s">
        <v>88</v>
      </c>
      <c r="B24" s="8" t="s">
        <v>398</v>
      </c>
      <c r="C24" s="8" t="s">
        <v>76</v>
      </c>
      <c r="D24" s="7">
        <f t="shared" si="0"/>
        <v>9.72</v>
      </c>
      <c r="E24" s="7"/>
      <c r="F24" s="7"/>
      <c r="G24" s="7"/>
      <c r="H24" s="7">
        <v>9.72</v>
      </c>
      <c r="I24" s="21"/>
      <c r="J24" s="21"/>
      <c r="K24" s="21"/>
      <c r="L24" s="21"/>
    </row>
    <row r="25" ht="22.7" customHeight="1" spans="1:12">
      <c r="A25" s="8" t="s">
        <v>88</v>
      </c>
      <c r="B25" s="8" t="s">
        <v>399</v>
      </c>
      <c r="C25" s="8" t="s">
        <v>76</v>
      </c>
      <c r="D25" s="7">
        <f t="shared" si="0"/>
        <v>3.6</v>
      </c>
      <c r="E25" s="7">
        <v>3.6</v>
      </c>
      <c r="F25" s="7"/>
      <c r="G25" s="7"/>
      <c r="H25" s="7"/>
      <c r="I25" s="21"/>
      <c r="J25" s="21"/>
      <c r="K25" s="21"/>
      <c r="L25" s="21"/>
    </row>
    <row r="26" ht="45.2" customHeight="1" spans="1:12">
      <c r="A26" s="8" t="s">
        <v>88</v>
      </c>
      <c r="B26" s="8" t="s">
        <v>400</v>
      </c>
      <c r="C26" s="8" t="s">
        <v>76</v>
      </c>
      <c r="D26" s="7">
        <f t="shared" si="0"/>
        <v>7.2</v>
      </c>
      <c r="E26" s="7">
        <v>7.2</v>
      </c>
      <c r="F26" s="7"/>
      <c r="G26" s="7"/>
      <c r="H26" s="7"/>
      <c r="I26" s="21"/>
      <c r="J26" s="21"/>
      <c r="K26" s="21"/>
      <c r="L26" s="21"/>
    </row>
    <row r="27" ht="33.95" customHeight="1" spans="1:12">
      <c r="A27" s="8" t="s">
        <v>89</v>
      </c>
      <c r="B27" s="8" t="s">
        <v>401</v>
      </c>
      <c r="C27" s="8" t="s">
        <v>76</v>
      </c>
      <c r="D27" s="7">
        <f t="shared" si="0"/>
        <v>10</v>
      </c>
      <c r="E27" s="7"/>
      <c r="F27" s="7"/>
      <c r="G27" s="7"/>
      <c r="H27" s="7">
        <v>10</v>
      </c>
      <c r="I27" s="21"/>
      <c r="J27" s="21"/>
      <c r="K27" s="21"/>
      <c r="L27" s="21"/>
    </row>
    <row r="28" ht="33.95" customHeight="1" spans="1:12">
      <c r="A28" s="8" t="s">
        <v>89</v>
      </c>
      <c r="B28" s="8" t="s">
        <v>402</v>
      </c>
      <c r="C28" s="8" t="s">
        <v>76</v>
      </c>
      <c r="D28" s="7">
        <f t="shared" si="0"/>
        <v>161</v>
      </c>
      <c r="E28" s="7"/>
      <c r="F28" s="7"/>
      <c r="G28" s="7"/>
      <c r="H28" s="7">
        <v>161</v>
      </c>
      <c r="I28" s="21"/>
      <c r="J28" s="21"/>
      <c r="K28" s="21"/>
      <c r="L28" s="21"/>
    </row>
    <row r="29" ht="45.2" customHeight="1" spans="1:12">
      <c r="A29" s="8" t="s">
        <v>89</v>
      </c>
      <c r="B29" s="8" t="s">
        <v>403</v>
      </c>
      <c r="C29" s="8" t="s">
        <v>76</v>
      </c>
      <c r="D29" s="7">
        <f t="shared" si="0"/>
        <v>196</v>
      </c>
      <c r="E29" s="7"/>
      <c r="F29" s="7"/>
      <c r="G29" s="7"/>
      <c r="H29" s="7">
        <v>196</v>
      </c>
      <c r="I29" s="21"/>
      <c r="J29" s="21"/>
      <c r="K29" s="21"/>
      <c r="L29" s="21"/>
    </row>
    <row r="30" ht="33.95" customHeight="1" spans="1:12">
      <c r="A30" s="8" t="s">
        <v>89</v>
      </c>
      <c r="B30" s="8" t="s">
        <v>404</v>
      </c>
      <c r="C30" s="8" t="s">
        <v>76</v>
      </c>
      <c r="D30" s="7">
        <f t="shared" si="0"/>
        <v>750</v>
      </c>
      <c r="E30" s="7"/>
      <c r="F30" s="7"/>
      <c r="G30" s="7"/>
      <c r="H30" s="7">
        <v>750</v>
      </c>
      <c r="I30" s="21"/>
      <c r="J30" s="21"/>
      <c r="K30" s="21"/>
      <c r="L30" s="21"/>
    </row>
    <row r="31" s="19" customFormat="1" ht="45.2" customHeight="1" spans="1:12">
      <c r="A31" s="8" t="s">
        <v>88</v>
      </c>
      <c r="B31" s="8" t="s">
        <v>405</v>
      </c>
      <c r="C31" s="8" t="s">
        <v>76</v>
      </c>
      <c r="D31" s="7">
        <f t="shared" si="0"/>
        <v>18.7</v>
      </c>
      <c r="E31" s="7">
        <v>18.7</v>
      </c>
      <c r="F31" s="7"/>
      <c r="G31" s="7"/>
      <c r="H31" s="7"/>
      <c r="I31" s="7"/>
      <c r="J31" s="7"/>
      <c r="K31" s="7"/>
      <c r="L31" s="7"/>
    </row>
    <row r="32" ht="45.2" customHeight="1" spans="1:12">
      <c r="A32" s="8" t="s">
        <v>88</v>
      </c>
      <c r="B32" s="8" t="s">
        <v>406</v>
      </c>
      <c r="C32" s="8" t="s">
        <v>76</v>
      </c>
      <c r="D32" s="7">
        <f t="shared" si="0"/>
        <v>14.4</v>
      </c>
      <c r="E32" s="7">
        <v>14.4</v>
      </c>
      <c r="F32" s="7"/>
      <c r="G32" s="7"/>
      <c r="H32" s="7"/>
      <c r="I32" s="21"/>
      <c r="J32" s="21"/>
      <c r="K32" s="21"/>
      <c r="L32" s="21"/>
    </row>
    <row r="33" ht="45.2" customHeight="1" spans="1:12">
      <c r="A33" s="8" t="s">
        <v>88</v>
      </c>
      <c r="B33" s="8" t="s">
        <v>407</v>
      </c>
      <c r="C33" s="8" t="s">
        <v>76</v>
      </c>
      <c r="D33" s="7">
        <f t="shared" si="0"/>
        <v>3.6</v>
      </c>
      <c r="E33" s="7">
        <v>3.6</v>
      </c>
      <c r="F33" s="7"/>
      <c r="G33" s="7"/>
      <c r="H33" s="7"/>
      <c r="I33" s="21"/>
      <c r="J33" s="21"/>
      <c r="K33" s="21"/>
      <c r="L33" s="21"/>
    </row>
    <row r="34" ht="33.95" customHeight="1" spans="1:12">
      <c r="A34" s="8" t="s">
        <v>89</v>
      </c>
      <c r="B34" s="8" t="s">
        <v>408</v>
      </c>
      <c r="C34" s="8" t="s">
        <v>76</v>
      </c>
      <c r="D34" s="7">
        <f t="shared" si="0"/>
        <v>37</v>
      </c>
      <c r="E34" s="7"/>
      <c r="F34" s="7"/>
      <c r="G34" s="7"/>
      <c r="H34" s="7">
        <v>37</v>
      </c>
      <c r="I34" s="21"/>
      <c r="J34" s="21"/>
      <c r="K34" s="21"/>
      <c r="L34" s="21"/>
    </row>
    <row r="35" ht="45.2" customHeight="1" spans="1:12">
      <c r="A35" s="8" t="s">
        <v>89</v>
      </c>
      <c r="B35" s="8" t="s">
        <v>409</v>
      </c>
      <c r="C35" s="8" t="s">
        <v>76</v>
      </c>
      <c r="D35" s="7">
        <f t="shared" si="0"/>
        <v>12</v>
      </c>
      <c r="E35" s="7"/>
      <c r="F35" s="7"/>
      <c r="G35" s="7"/>
      <c r="H35" s="7">
        <v>12</v>
      </c>
      <c r="I35" s="21"/>
      <c r="J35" s="21"/>
      <c r="K35" s="21"/>
      <c r="L35" s="21"/>
    </row>
    <row r="36" ht="45.2" customHeight="1" spans="1:12">
      <c r="A36" s="8" t="s">
        <v>89</v>
      </c>
      <c r="B36" s="8" t="s">
        <v>410</v>
      </c>
      <c r="C36" s="8" t="s">
        <v>76</v>
      </c>
      <c r="D36" s="7">
        <f t="shared" si="0"/>
        <v>0.43</v>
      </c>
      <c r="E36" s="7"/>
      <c r="F36" s="7"/>
      <c r="G36" s="7"/>
      <c r="H36" s="7">
        <v>0.43</v>
      </c>
      <c r="I36" s="21"/>
      <c r="J36" s="21"/>
      <c r="K36" s="21"/>
      <c r="L36" s="21"/>
    </row>
    <row r="37" ht="33.95" customHeight="1" spans="1:12">
      <c r="A37" s="8" t="s">
        <v>89</v>
      </c>
      <c r="B37" s="8" t="s">
        <v>411</v>
      </c>
      <c r="C37" s="8" t="s">
        <v>76</v>
      </c>
      <c r="D37" s="7">
        <f t="shared" si="0"/>
        <v>360</v>
      </c>
      <c r="E37" s="7">
        <v>360</v>
      </c>
      <c r="F37" s="7"/>
      <c r="G37" s="7"/>
      <c r="H37" s="7"/>
      <c r="I37" s="21"/>
      <c r="J37" s="21"/>
      <c r="K37" s="21"/>
      <c r="L37" s="21"/>
    </row>
    <row r="38" ht="22.7" customHeight="1" spans="1:12">
      <c r="A38" s="8" t="s">
        <v>89</v>
      </c>
      <c r="B38" s="8" t="s">
        <v>412</v>
      </c>
      <c r="C38" s="8" t="s">
        <v>76</v>
      </c>
      <c r="D38" s="7">
        <f t="shared" si="0"/>
        <v>12525</v>
      </c>
      <c r="E38" s="7">
        <v>12525</v>
      </c>
      <c r="F38" s="7"/>
      <c r="G38" s="7"/>
      <c r="H38" s="7"/>
      <c r="I38" s="21"/>
      <c r="J38" s="21"/>
      <c r="K38" s="21"/>
      <c r="L38" s="21"/>
    </row>
    <row r="39" ht="45.2" customHeight="1" spans="1:12">
      <c r="A39" s="8" t="s">
        <v>89</v>
      </c>
      <c r="B39" s="8" t="s">
        <v>413</v>
      </c>
      <c r="C39" s="8" t="s">
        <v>76</v>
      </c>
      <c r="D39" s="7">
        <f t="shared" ref="D39:D70" si="1">E39+H39</f>
        <v>52</v>
      </c>
      <c r="E39" s="7"/>
      <c r="F39" s="7"/>
      <c r="G39" s="7"/>
      <c r="H39" s="7">
        <v>52</v>
      </c>
      <c r="I39" s="21"/>
      <c r="J39" s="21"/>
      <c r="K39" s="21"/>
      <c r="L39" s="21"/>
    </row>
    <row r="40" ht="22.7" customHeight="1" spans="1:12">
      <c r="A40" s="8" t="s">
        <v>89</v>
      </c>
      <c r="B40" s="8" t="s">
        <v>414</v>
      </c>
      <c r="C40" s="8" t="s">
        <v>76</v>
      </c>
      <c r="D40" s="7">
        <f t="shared" si="1"/>
        <v>895.5</v>
      </c>
      <c r="E40" s="7"/>
      <c r="F40" s="7"/>
      <c r="G40" s="7"/>
      <c r="H40" s="7">
        <v>895.5</v>
      </c>
      <c r="I40" s="21"/>
      <c r="J40" s="21"/>
      <c r="K40" s="21"/>
      <c r="L40" s="21"/>
    </row>
    <row r="41" ht="22.7" customHeight="1" spans="1:12">
      <c r="A41" s="8" t="s">
        <v>89</v>
      </c>
      <c r="B41" s="8" t="s">
        <v>415</v>
      </c>
      <c r="C41" s="8" t="s">
        <v>76</v>
      </c>
      <c r="D41" s="7">
        <f t="shared" si="1"/>
        <v>37</v>
      </c>
      <c r="E41" s="7"/>
      <c r="F41" s="7"/>
      <c r="G41" s="7"/>
      <c r="H41" s="7">
        <v>37</v>
      </c>
      <c r="I41" s="21"/>
      <c r="J41" s="21"/>
      <c r="K41" s="21"/>
      <c r="L41" s="21"/>
    </row>
    <row r="42" ht="67.9" customHeight="1" spans="1:12">
      <c r="A42" s="8" t="s">
        <v>89</v>
      </c>
      <c r="B42" s="8" t="s">
        <v>416</v>
      </c>
      <c r="C42" s="8" t="s">
        <v>76</v>
      </c>
      <c r="D42" s="7">
        <f t="shared" si="1"/>
        <v>7</v>
      </c>
      <c r="E42" s="7"/>
      <c r="F42" s="7"/>
      <c r="G42" s="7"/>
      <c r="H42" s="7">
        <v>7</v>
      </c>
      <c r="I42" s="21"/>
      <c r="J42" s="21"/>
      <c r="K42" s="21"/>
      <c r="L42" s="21"/>
    </row>
    <row r="43" ht="33.95" customHeight="1" spans="1:12">
      <c r="A43" s="8" t="s">
        <v>89</v>
      </c>
      <c r="B43" s="8" t="s">
        <v>417</v>
      </c>
      <c r="C43" s="8" t="s">
        <v>76</v>
      </c>
      <c r="D43" s="7">
        <f t="shared" si="1"/>
        <v>60.25</v>
      </c>
      <c r="E43" s="7"/>
      <c r="F43" s="7"/>
      <c r="G43" s="7"/>
      <c r="H43" s="7">
        <v>60.25</v>
      </c>
      <c r="I43" s="21"/>
      <c r="J43" s="21"/>
      <c r="K43" s="21"/>
      <c r="L43" s="21"/>
    </row>
    <row r="44" ht="56.45" customHeight="1" spans="1:12">
      <c r="A44" s="8" t="s">
        <v>89</v>
      </c>
      <c r="B44" s="8" t="s">
        <v>418</v>
      </c>
      <c r="C44" s="8" t="s">
        <v>76</v>
      </c>
      <c r="D44" s="7">
        <f t="shared" si="1"/>
        <v>493.8</v>
      </c>
      <c r="E44" s="7"/>
      <c r="F44" s="7"/>
      <c r="G44" s="7"/>
      <c r="H44" s="7">
        <v>493.8</v>
      </c>
      <c r="I44" s="21"/>
      <c r="J44" s="21"/>
      <c r="K44" s="21"/>
      <c r="L44" s="21"/>
    </row>
    <row r="45" ht="33.95" customHeight="1" spans="1:12">
      <c r="A45" s="8" t="s">
        <v>89</v>
      </c>
      <c r="B45" s="8" t="s">
        <v>419</v>
      </c>
      <c r="C45" s="8" t="s">
        <v>76</v>
      </c>
      <c r="D45" s="7">
        <f t="shared" si="1"/>
        <v>58</v>
      </c>
      <c r="E45" s="7"/>
      <c r="F45" s="7"/>
      <c r="G45" s="7"/>
      <c r="H45" s="7">
        <v>58</v>
      </c>
      <c r="I45" s="21"/>
      <c r="J45" s="21"/>
      <c r="K45" s="21"/>
      <c r="L45" s="21"/>
    </row>
    <row r="46" ht="33.95" customHeight="1" spans="1:12">
      <c r="A46" s="8" t="s">
        <v>89</v>
      </c>
      <c r="B46" s="8" t="s">
        <v>420</v>
      </c>
      <c r="C46" s="8" t="s">
        <v>76</v>
      </c>
      <c r="D46" s="7">
        <f t="shared" si="1"/>
        <v>38</v>
      </c>
      <c r="E46" s="7">
        <v>38</v>
      </c>
      <c r="F46" s="7"/>
      <c r="G46" s="7"/>
      <c r="H46" s="7"/>
      <c r="I46" s="21"/>
      <c r="J46" s="21"/>
      <c r="K46" s="21"/>
      <c r="L46" s="21"/>
    </row>
    <row r="47" ht="45.2" customHeight="1" spans="1:12">
      <c r="A47" s="8" t="s">
        <v>89</v>
      </c>
      <c r="B47" s="8" t="s">
        <v>421</v>
      </c>
      <c r="C47" s="8" t="s">
        <v>76</v>
      </c>
      <c r="D47" s="7">
        <f t="shared" si="1"/>
        <v>2</v>
      </c>
      <c r="E47" s="7"/>
      <c r="F47" s="7"/>
      <c r="G47" s="7"/>
      <c r="H47" s="7">
        <v>2</v>
      </c>
      <c r="I47" s="21"/>
      <c r="J47" s="21"/>
      <c r="K47" s="21"/>
      <c r="L47" s="21"/>
    </row>
    <row r="48" ht="56.45" customHeight="1" spans="1:12">
      <c r="A48" s="8" t="s">
        <v>89</v>
      </c>
      <c r="B48" s="8" t="s">
        <v>422</v>
      </c>
      <c r="C48" s="8" t="s">
        <v>76</v>
      </c>
      <c r="D48" s="7">
        <f t="shared" si="1"/>
        <v>144</v>
      </c>
      <c r="E48" s="7"/>
      <c r="F48" s="7"/>
      <c r="G48" s="7"/>
      <c r="H48" s="7">
        <v>144</v>
      </c>
      <c r="I48" s="21"/>
      <c r="J48" s="21"/>
      <c r="K48" s="21"/>
      <c r="L48" s="21"/>
    </row>
    <row r="49" ht="33.95" customHeight="1" spans="1:12">
      <c r="A49" s="8" t="s">
        <v>89</v>
      </c>
      <c r="B49" s="8" t="s">
        <v>423</v>
      </c>
      <c r="C49" s="8" t="s">
        <v>76</v>
      </c>
      <c r="D49" s="7">
        <f t="shared" si="1"/>
        <v>21</v>
      </c>
      <c r="E49" s="7"/>
      <c r="F49" s="7"/>
      <c r="G49" s="7"/>
      <c r="H49" s="7">
        <v>21</v>
      </c>
      <c r="I49" s="21"/>
      <c r="J49" s="21"/>
      <c r="K49" s="21"/>
      <c r="L49" s="21"/>
    </row>
    <row r="50" ht="33.95" customHeight="1" spans="1:12">
      <c r="A50" s="8" t="s">
        <v>89</v>
      </c>
      <c r="B50" s="8" t="s">
        <v>424</v>
      </c>
      <c r="C50" s="8" t="s">
        <v>76</v>
      </c>
      <c r="D50" s="7">
        <f t="shared" si="1"/>
        <v>17340.93</v>
      </c>
      <c r="E50" s="7"/>
      <c r="F50" s="7"/>
      <c r="G50" s="7"/>
      <c r="H50" s="7">
        <v>17340.93</v>
      </c>
      <c r="I50" s="21"/>
      <c r="J50" s="21"/>
      <c r="K50" s="21"/>
      <c r="L50" s="21"/>
    </row>
    <row r="51" ht="22.7" customHeight="1" spans="1:12">
      <c r="A51" s="8" t="s">
        <v>89</v>
      </c>
      <c r="B51" s="8" t="s">
        <v>425</v>
      </c>
      <c r="C51" s="8" t="s">
        <v>76</v>
      </c>
      <c r="D51" s="7">
        <f t="shared" si="1"/>
        <v>1139</v>
      </c>
      <c r="E51" s="7"/>
      <c r="F51" s="7"/>
      <c r="G51" s="7"/>
      <c r="H51" s="7">
        <v>1139</v>
      </c>
      <c r="I51" s="21"/>
      <c r="J51" s="21"/>
      <c r="K51" s="21"/>
      <c r="L51" s="21"/>
    </row>
    <row r="52" ht="33.95" customHeight="1" spans="1:12">
      <c r="A52" s="8" t="s">
        <v>89</v>
      </c>
      <c r="B52" s="8" t="s">
        <v>426</v>
      </c>
      <c r="C52" s="8" t="s">
        <v>76</v>
      </c>
      <c r="D52" s="7">
        <f t="shared" si="1"/>
        <v>69</v>
      </c>
      <c r="E52" s="7"/>
      <c r="F52" s="7"/>
      <c r="G52" s="7"/>
      <c r="H52" s="7">
        <v>69</v>
      </c>
      <c r="I52" s="21"/>
      <c r="J52" s="21"/>
      <c r="K52" s="21"/>
      <c r="L52" s="21"/>
    </row>
    <row r="53" ht="33.95" customHeight="1" spans="1:12">
      <c r="A53" s="8" t="s">
        <v>89</v>
      </c>
      <c r="B53" s="8" t="s">
        <v>427</v>
      </c>
      <c r="C53" s="8" t="s">
        <v>76</v>
      </c>
      <c r="D53" s="7">
        <f t="shared" si="1"/>
        <v>365</v>
      </c>
      <c r="E53" s="7"/>
      <c r="F53" s="7"/>
      <c r="G53" s="7"/>
      <c r="H53" s="7">
        <v>365</v>
      </c>
      <c r="I53" s="21"/>
      <c r="J53" s="21"/>
      <c r="K53" s="21"/>
      <c r="L53" s="21"/>
    </row>
    <row r="54" ht="67.9" customHeight="1" spans="1:12">
      <c r="A54" s="8" t="s">
        <v>89</v>
      </c>
      <c r="B54" s="8" t="s">
        <v>428</v>
      </c>
      <c r="C54" s="8" t="s">
        <v>76</v>
      </c>
      <c r="D54" s="7">
        <f t="shared" si="1"/>
        <v>1904</v>
      </c>
      <c r="E54" s="7"/>
      <c r="F54" s="7"/>
      <c r="G54" s="7"/>
      <c r="H54" s="7">
        <v>1904</v>
      </c>
      <c r="I54" s="21"/>
      <c r="J54" s="21"/>
      <c r="K54" s="21"/>
      <c r="L54" s="21"/>
    </row>
    <row r="55" ht="33.95" customHeight="1" spans="1:12">
      <c r="A55" s="8" t="s">
        <v>89</v>
      </c>
      <c r="B55" s="8" t="s">
        <v>429</v>
      </c>
      <c r="C55" s="8" t="s">
        <v>76</v>
      </c>
      <c r="D55" s="7">
        <f t="shared" si="1"/>
        <v>5613</v>
      </c>
      <c r="E55" s="7"/>
      <c r="F55" s="7"/>
      <c r="G55" s="7"/>
      <c r="H55" s="7">
        <v>5613</v>
      </c>
      <c r="I55" s="21"/>
      <c r="J55" s="21"/>
      <c r="K55" s="21"/>
      <c r="L55" s="21"/>
    </row>
    <row r="56" ht="56.45" customHeight="1" spans="1:12">
      <c r="A56" s="8" t="s">
        <v>89</v>
      </c>
      <c r="B56" s="8" t="s">
        <v>430</v>
      </c>
      <c r="C56" s="8" t="s">
        <v>76</v>
      </c>
      <c r="D56" s="7">
        <f t="shared" si="1"/>
        <v>79</v>
      </c>
      <c r="E56" s="7"/>
      <c r="F56" s="7"/>
      <c r="G56" s="7"/>
      <c r="H56" s="7">
        <v>79</v>
      </c>
      <c r="I56" s="21"/>
      <c r="J56" s="21"/>
      <c r="K56" s="21"/>
      <c r="L56" s="21"/>
    </row>
    <row r="57" ht="33.95" customHeight="1" spans="1:12">
      <c r="A57" s="8" t="s">
        <v>88</v>
      </c>
      <c r="B57" s="8" t="s">
        <v>431</v>
      </c>
      <c r="C57" s="8" t="s">
        <v>76</v>
      </c>
      <c r="D57" s="7">
        <f t="shared" si="1"/>
        <v>106.9</v>
      </c>
      <c r="E57" s="7">
        <v>106.9</v>
      </c>
      <c r="F57" s="7"/>
      <c r="G57" s="7"/>
      <c r="H57" s="7"/>
      <c r="I57" s="21"/>
      <c r="J57" s="21"/>
      <c r="K57" s="21"/>
      <c r="L57" s="21"/>
    </row>
    <row r="58" ht="45.2" customHeight="1" spans="1:12">
      <c r="A58" s="8" t="s">
        <v>88</v>
      </c>
      <c r="B58" s="8" t="s">
        <v>432</v>
      </c>
      <c r="C58" s="8" t="s">
        <v>76</v>
      </c>
      <c r="D58" s="7">
        <f t="shared" si="1"/>
        <v>50</v>
      </c>
      <c r="E58" s="7">
        <v>50</v>
      </c>
      <c r="F58" s="7"/>
      <c r="G58" s="7"/>
      <c r="H58" s="7"/>
      <c r="I58" s="21"/>
      <c r="J58" s="21"/>
      <c r="K58" s="21"/>
      <c r="L58" s="21"/>
    </row>
    <row r="59" ht="33.95" customHeight="1" spans="1:12">
      <c r="A59" s="8" t="s">
        <v>88</v>
      </c>
      <c r="B59" s="8" t="s">
        <v>433</v>
      </c>
      <c r="C59" s="8" t="s">
        <v>76</v>
      </c>
      <c r="D59" s="7">
        <f t="shared" si="1"/>
        <v>34.16</v>
      </c>
      <c r="E59" s="7">
        <v>34.16</v>
      </c>
      <c r="F59" s="7"/>
      <c r="G59" s="7"/>
      <c r="H59" s="7"/>
      <c r="I59" s="21"/>
      <c r="J59" s="21"/>
      <c r="K59" s="21"/>
      <c r="L59" s="21"/>
    </row>
    <row r="60" ht="33.95" customHeight="1" spans="1:12">
      <c r="A60" s="8" t="s">
        <v>88</v>
      </c>
      <c r="B60" s="8" t="s">
        <v>434</v>
      </c>
      <c r="C60" s="8" t="s">
        <v>76</v>
      </c>
      <c r="D60" s="7">
        <f t="shared" si="1"/>
        <v>7.2</v>
      </c>
      <c r="E60" s="7">
        <v>7.2</v>
      </c>
      <c r="F60" s="7"/>
      <c r="G60" s="7"/>
      <c r="H60" s="7"/>
      <c r="I60" s="21"/>
      <c r="J60" s="21"/>
      <c r="K60" s="21"/>
      <c r="L60" s="21"/>
    </row>
    <row r="61" ht="45.2" customHeight="1" spans="1:12">
      <c r="A61" s="8" t="s">
        <v>88</v>
      </c>
      <c r="B61" s="8" t="s">
        <v>435</v>
      </c>
      <c r="C61" s="8" t="s">
        <v>76</v>
      </c>
      <c r="D61" s="7">
        <f t="shared" si="1"/>
        <v>45</v>
      </c>
      <c r="E61" s="7">
        <v>45</v>
      </c>
      <c r="F61" s="7"/>
      <c r="G61" s="7"/>
      <c r="H61" s="7"/>
      <c r="I61" s="21"/>
      <c r="J61" s="21"/>
      <c r="K61" s="21"/>
      <c r="L61" s="21"/>
    </row>
    <row r="62" ht="67.9" customHeight="1" spans="1:12">
      <c r="A62" s="8" t="s">
        <v>88</v>
      </c>
      <c r="B62" s="8" t="s">
        <v>436</v>
      </c>
      <c r="C62" s="8" t="s">
        <v>76</v>
      </c>
      <c r="D62" s="7">
        <f t="shared" si="1"/>
        <v>847.3</v>
      </c>
      <c r="E62" s="7">
        <v>847.3</v>
      </c>
      <c r="F62" s="7"/>
      <c r="G62" s="7"/>
      <c r="H62" s="7"/>
      <c r="I62" s="21"/>
      <c r="J62" s="21"/>
      <c r="K62" s="21"/>
      <c r="L62" s="21"/>
    </row>
    <row r="63" ht="22.7" customHeight="1" spans="1:12">
      <c r="A63" s="8" t="s">
        <v>88</v>
      </c>
      <c r="B63" s="8" t="s">
        <v>437</v>
      </c>
      <c r="C63" s="8" t="s">
        <v>76</v>
      </c>
      <c r="D63" s="7">
        <f t="shared" si="1"/>
        <v>7.2</v>
      </c>
      <c r="E63" s="7">
        <v>7.2</v>
      </c>
      <c r="F63" s="7"/>
      <c r="G63" s="7"/>
      <c r="H63" s="7"/>
      <c r="I63" s="21"/>
      <c r="J63" s="21"/>
      <c r="K63" s="21"/>
      <c r="L63" s="21"/>
    </row>
    <row r="64" ht="22.7" customHeight="1" spans="1:12">
      <c r="A64" s="8" t="s">
        <v>88</v>
      </c>
      <c r="B64" s="8" t="s">
        <v>438</v>
      </c>
      <c r="C64" s="8" t="s">
        <v>76</v>
      </c>
      <c r="D64" s="7">
        <f t="shared" si="1"/>
        <v>3</v>
      </c>
      <c r="E64" s="7">
        <v>3</v>
      </c>
      <c r="F64" s="7"/>
      <c r="G64" s="7"/>
      <c r="H64" s="7"/>
      <c r="I64" s="21"/>
      <c r="J64" s="21"/>
      <c r="K64" s="21"/>
      <c r="L64" s="21"/>
    </row>
    <row r="65" ht="45.2" customHeight="1" spans="1:12">
      <c r="A65" s="8" t="s">
        <v>88</v>
      </c>
      <c r="B65" s="8" t="s">
        <v>439</v>
      </c>
      <c r="C65" s="8" t="s">
        <v>76</v>
      </c>
      <c r="D65" s="7">
        <f t="shared" si="1"/>
        <v>210.52</v>
      </c>
      <c r="E65" s="7"/>
      <c r="F65" s="7"/>
      <c r="G65" s="7"/>
      <c r="H65" s="7">
        <v>210.52</v>
      </c>
      <c r="I65" s="21"/>
      <c r="J65" s="21"/>
      <c r="K65" s="21"/>
      <c r="L65" s="21"/>
    </row>
    <row r="66" ht="22.7" customHeight="1" spans="1:12">
      <c r="A66" s="8" t="s">
        <v>88</v>
      </c>
      <c r="B66" s="8" t="s">
        <v>440</v>
      </c>
      <c r="C66" s="8" t="s">
        <v>76</v>
      </c>
      <c r="D66" s="7">
        <f t="shared" si="1"/>
        <v>43</v>
      </c>
      <c r="E66" s="7">
        <v>43</v>
      </c>
      <c r="F66" s="7"/>
      <c r="G66" s="7"/>
      <c r="H66" s="7"/>
      <c r="I66" s="21"/>
      <c r="J66" s="21"/>
      <c r="K66" s="21"/>
      <c r="L66" s="21"/>
    </row>
    <row r="67" ht="67.9" customHeight="1" spans="1:12">
      <c r="A67" s="8" t="s">
        <v>88</v>
      </c>
      <c r="B67" s="8" t="s">
        <v>441</v>
      </c>
      <c r="C67" s="8" t="s">
        <v>76</v>
      </c>
      <c r="D67" s="7">
        <f t="shared" si="1"/>
        <v>35</v>
      </c>
      <c r="E67" s="7">
        <v>35</v>
      </c>
      <c r="F67" s="7"/>
      <c r="G67" s="7"/>
      <c r="H67" s="7"/>
      <c r="I67" s="21"/>
      <c r="J67" s="21"/>
      <c r="K67" s="21"/>
      <c r="L67" s="21"/>
    </row>
    <row r="68" ht="56.45" customHeight="1" spans="1:12">
      <c r="A68" s="8" t="s">
        <v>89</v>
      </c>
      <c r="B68" s="8" t="s">
        <v>442</v>
      </c>
      <c r="C68" s="8" t="s">
        <v>76</v>
      </c>
      <c r="D68" s="7">
        <f t="shared" si="1"/>
        <v>226</v>
      </c>
      <c r="E68" s="7"/>
      <c r="F68" s="7"/>
      <c r="G68" s="7"/>
      <c r="H68" s="7">
        <v>226</v>
      </c>
      <c r="I68" s="21"/>
      <c r="J68" s="21"/>
      <c r="K68" s="21"/>
      <c r="L68" s="21"/>
    </row>
    <row r="69" ht="67.9" customHeight="1" spans="1:12">
      <c r="A69" s="8" t="s">
        <v>89</v>
      </c>
      <c r="B69" s="8" t="s">
        <v>443</v>
      </c>
      <c r="C69" s="8" t="s">
        <v>76</v>
      </c>
      <c r="D69" s="7">
        <f t="shared" si="1"/>
        <v>360</v>
      </c>
      <c r="E69" s="7"/>
      <c r="F69" s="7"/>
      <c r="G69" s="7"/>
      <c r="H69" s="7">
        <v>360</v>
      </c>
      <c r="I69" s="21"/>
      <c r="J69" s="21"/>
      <c r="K69" s="21"/>
      <c r="L69" s="21"/>
    </row>
    <row r="70" ht="67.9" customHeight="1" spans="1:12">
      <c r="A70" s="8" t="s">
        <v>89</v>
      </c>
      <c r="B70" s="8" t="s">
        <v>444</v>
      </c>
      <c r="C70" s="8" t="s">
        <v>76</v>
      </c>
      <c r="D70" s="7">
        <f t="shared" si="1"/>
        <v>20</v>
      </c>
      <c r="E70" s="7"/>
      <c r="F70" s="7"/>
      <c r="G70" s="7"/>
      <c r="H70" s="7">
        <v>20</v>
      </c>
      <c r="I70" s="21"/>
      <c r="J70" s="21"/>
      <c r="K70" s="21"/>
      <c r="L70" s="21"/>
    </row>
    <row r="71" ht="67.9" customHeight="1" spans="1:12">
      <c r="A71" s="8" t="s">
        <v>89</v>
      </c>
      <c r="B71" s="8" t="s">
        <v>445</v>
      </c>
      <c r="C71" s="8" t="s">
        <v>76</v>
      </c>
      <c r="D71" s="7">
        <f t="shared" ref="D71:D102" si="2">E71+H71</f>
        <v>231</v>
      </c>
      <c r="E71" s="7"/>
      <c r="F71" s="7"/>
      <c r="G71" s="7"/>
      <c r="H71" s="7">
        <v>231</v>
      </c>
      <c r="I71" s="21"/>
      <c r="J71" s="21"/>
      <c r="K71" s="21"/>
      <c r="L71" s="21"/>
    </row>
    <row r="72" ht="67.9" customHeight="1" spans="1:12">
      <c r="A72" s="8" t="s">
        <v>89</v>
      </c>
      <c r="B72" s="8" t="s">
        <v>446</v>
      </c>
      <c r="C72" s="8" t="s">
        <v>76</v>
      </c>
      <c r="D72" s="7">
        <f t="shared" si="2"/>
        <v>20</v>
      </c>
      <c r="E72" s="7"/>
      <c r="F72" s="7"/>
      <c r="G72" s="7"/>
      <c r="H72" s="7">
        <v>20</v>
      </c>
      <c r="I72" s="21"/>
      <c r="J72" s="21"/>
      <c r="K72" s="21"/>
      <c r="L72" s="21"/>
    </row>
    <row r="73" ht="33.95" customHeight="1" spans="1:12">
      <c r="A73" s="8" t="s">
        <v>89</v>
      </c>
      <c r="B73" s="8" t="s">
        <v>447</v>
      </c>
      <c r="C73" s="8" t="s">
        <v>76</v>
      </c>
      <c r="D73" s="7">
        <f t="shared" si="2"/>
        <v>132</v>
      </c>
      <c r="E73" s="7"/>
      <c r="F73" s="7"/>
      <c r="G73" s="7"/>
      <c r="H73" s="7">
        <v>132</v>
      </c>
      <c r="I73" s="21"/>
      <c r="J73" s="21"/>
      <c r="K73" s="21"/>
      <c r="L73" s="21"/>
    </row>
    <row r="74" ht="90.4" customHeight="1" spans="1:12">
      <c r="A74" s="8" t="s">
        <v>89</v>
      </c>
      <c r="B74" s="8" t="s">
        <v>448</v>
      </c>
      <c r="C74" s="8" t="s">
        <v>76</v>
      </c>
      <c r="D74" s="7">
        <f t="shared" si="2"/>
        <v>212</v>
      </c>
      <c r="E74" s="7"/>
      <c r="F74" s="7"/>
      <c r="G74" s="7"/>
      <c r="H74" s="7">
        <v>212</v>
      </c>
      <c r="I74" s="21"/>
      <c r="J74" s="21"/>
      <c r="K74" s="21"/>
      <c r="L74" s="21"/>
    </row>
    <row r="75" ht="113.1" customHeight="1" spans="1:12">
      <c r="A75" s="8" t="s">
        <v>89</v>
      </c>
      <c r="B75" s="8" t="s">
        <v>449</v>
      </c>
      <c r="C75" s="8" t="s">
        <v>76</v>
      </c>
      <c r="D75" s="7">
        <f t="shared" si="2"/>
        <v>60</v>
      </c>
      <c r="E75" s="7"/>
      <c r="F75" s="7"/>
      <c r="G75" s="7"/>
      <c r="H75" s="22">
        <v>60</v>
      </c>
      <c r="I75" s="21"/>
      <c r="J75" s="21"/>
      <c r="K75" s="21"/>
      <c r="L75" s="21"/>
    </row>
    <row r="76" ht="33.95" customHeight="1" spans="1:12">
      <c r="A76" s="8" t="s">
        <v>89</v>
      </c>
      <c r="B76" s="8" t="s">
        <v>450</v>
      </c>
      <c r="C76" s="8" t="s">
        <v>76</v>
      </c>
      <c r="D76" s="7">
        <f t="shared" si="2"/>
        <v>217</v>
      </c>
      <c r="E76" s="7">
        <v>217</v>
      </c>
      <c r="F76" s="7"/>
      <c r="G76" s="7"/>
      <c r="H76" s="7"/>
      <c r="I76" s="21"/>
      <c r="J76" s="21"/>
      <c r="K76" s="21"/>
      <c r="L76" s="21"/>
    </row>
    <row r="77" ht="45.2" customHeight="1" spans="1:12">
      <c r="A77" s="8" t="s">
        <v>89</v>
      </c>
      <c r="B77" s="8" t="s">
        <v>451</v>
      </c>
      <c r="C77" s="8" t="s">
        <v>76</v>
      </c>
      <c r="D77" s="7">
        <f t="shared" si="2"/>
        <v>150</v>
      </c>
      <c r="E77" s="7"/>
      <c r="F77" s="7"/>
      <c r="G77" s="7"/>
      <c r="H77" s="7">
        <v>150</v>
      </c>
      <c r="I77" s="21"/>
      <c r="J77" s="21"/>
      <c r="K77" s="21"/>
      <c r="L77" s="21"/>
    </row>
    <row r="78" ht="45.2" customHeight="1" spans="1:12">
      <c r="A78" s="8" t="s">
        <v>89</v>
      </c>
      <c r="B78" s="8" t="s">
        <v>452</v>
      </c>
      <c r="C78" s="8" t="s">
        <v>76</v>
      </c>
      <c r="D78" s="7">
        <f t="shared" si="2"/>
        <v>511</v>
      </c>
      <c r="E78" s="7"/>
      <c r="F78" s="7"/>
      <c r="G78" s="7"/>
      <c r="H78" s="7">
        <v>511</v>
      </c>
      <c r="I78" s="21"/>
      <c r="J78" s="21"/>
      <c r="K78" s="21"/>
      <c r="L78" s="21"/>
    </row>
    <row r="79" ht="33.95" customHeight="1" spans="1:12">
      <c r="A79" s="8" t="s">
        <v>89</v>
      </c>
      <c r="B79" s="8" t="s">
        <v>453</v>
      </c>
      <c r="C79" s="8" t="s">
        <v>76</v>
      </c>
      <c r="D79" s="7">
        <f t="shared" si="2"/>
        <v>299</v>
      </c>
      <c r="E79" s="7"/>
      <c r="F79" s="7"/>
      <c r="G79" s="7"/>
      <c r="H79" s="7">
        <v>299</v>
      </c>
      <c r="I79" s="21"/>
      <c r="J79" s="21"/>
      <c r="K79" s="21"/>
      <c r="L79" s="21"/>
    </row>
    <row r="80" ht="22.7" customHeight="1" spans="1:12">
      <c r="A80" s="8" t="s">
        <v>89</v>
      </c>
      <c r="B80" s="8" t="s">
        <v>454</v>
      </c>
      <c r="C80" s="8" t="s">
        <v>76</v>
      </c>
      <c r="D80" s="7">
        <f t="shared" si="2"/>
        <v>45</v>
      </c>
      <c r="E80" s="7"/>
      <c r="F80" s="7"/>
      <c r="G80" s="7"/>
      <c r="H80" s="7">
        <v>45</v>
      </c>
      <c r="I80" s="21"/>
      <c r="J80" s="21"/>
      <c r="K80" s="21"/>
      <c r="L80" s="21"/>
    </row>
    <row r="81" ht="96" spans="1:12">
      <c r="A81" s="8" t="s">
        <v>89</v>
      </c>
      <c r="B81" s="8" t="s">
        <v>455</v>
      </c>
      <c r="C81" s="8" t="s">
        <v>76</v>
      </c>
      <c r="D81" s="7">
        <f t="shared" si="2"/>
        <v>147.97</v>
      </c>
      <c r="E81" s="7"/>
      <c r="F81" s="7"/>
      <c r="G81" s="7"/>
      <c r="H81" s="7">
        <v>147.97</v>
      </c>
      <c r="I81" s="21"/>
      <c r="J81" s="21"/>
      <c r="K81" s="21"/>
      <c r="L81" s="21"/>
    </row>
    <row r="82" ht="108" spans="1:12">
      <c r="A82" s="8" t="s">
        <v>89</v>
      </c>
      <c r="B82" s="8" t="s">
        <v>456</v>
      </c>
      <c r="C82" s="8" t="s">
        <v>76</v>
      </c>
      <c r="D82" s="7">
        <f t="shared" si="2"/>
        <v>716.8</v>
      </c>
      <c r="E82" s="7"/>
      <c r="F82" s="7"/>
      <c r="G82" s="7"/>
      <c r="H82" s="7">
        <v>716.8</v>
      </c>
      <c r="I82" s="21"/>
      <c r="J82" s="21"/>
      <c r="K82" s="21"/>
      <c r="L82" s="21"/>
    </row>
    <row r="83" ht="108" spans="1:12">
      <c r="A83" s="8" t="s">
        <v>89</v>
      </c>
      <c r="B83" s="8" t="s">
        <v>457</v>
      </c>
      <c r="C83" s="8" t="s">
        <v>76</v>
      </c>
      <c r="D83" s="7">
        <f t="shared" si="2"/>
        <v>539</v>
      </c>
      <c r="E83" s="7"/>
      <c r="F83" s="7"/>
      <c r="G83" s="7"/>
      <c r="H83" s="7">
        <v>539</v>
      </c>
      <c r="I83" s="21"/>
      <c r="J83" s="21"/>
      <c r="K83" s="21"/>
      <c r="L83" s="21"/>
    </row>
    <row r="84" ht="96" spans="1:12">
      <c r="A84" s="8" t="s">
        <v>89</v>
      </c>
      <c r="B84" s="8" t="s">
        <v>458</v>
      </c>
      <c r="C84" s="8" t="s">
        <v>76</v>
      </c>
      <c r="D84" s="7">
        <f t="shared" si="2"/>
        <v>60</v>
      </c>
      <c r="E84" s="7"/>
      <c r="F84" s="7"/>
      <c r="G84" s="7"/>
      <c r="H84" s="7">
        <v>60</v>
      </c>
      <c r="I84" s="21"/>
      <c r="J84" s="21"/>
      <c r="K84" s="21"/>
      <c r="L84" s="21"/>
    </row>
    <row r="85" ht="48" spans="1:12">
      <c r="A85" s="8" t="s">
        <v>89</v>
      </c>
      <c r="B85" s="8" t="s">
        <v>459</v>
      </c>
      <c r="C85" s="8" t="s">
        <v>76</v>
      </c>
      <c r="D85" s="7">
        <f t="shared" si="2"/>
        <v>332</v>
      </c>
      <c r="E85" s="7"/>
      <c r="F85" s="7"/>
      <c r="G85" s="7"/>
      <c r="H85" s="7">
        <v>332</v>
      </c>
      <c r="I85" s="21"/>
      <c r="J85" s="21"/>
      <c r="K85" s="21"/>
      <c r="L85" s="21"/>
    </row>
    <row r="86" ht="96" spans="1:12">
      <c r="A86" s="8" t="s">
        <v>89</v>
      </c>
      <c r="B86" s="8" t="s">
        <v>460</v>
      </c>
      <c r="C86" s="8" t="s">
        <v>76</v>
      </c>
      <c r="D86" s="7">
        <f t="shared" si="2"/>
        <v>31.2</v>
      </c>
      <c r="E86" s="7"/>
      <c r="F86" s="7"/>
      <c r="G86" s="7"/>
      <c r="H86" s="7">
        <v>31.2</v>
      </c>
      <c r="I86" s="21"/>
      <c r="J86" s="21"/>
      <c r="K86" s="21"/>
      <c r="L86" s="21"/>
    </row>
    <row r="87" ht="72" spans="1:12">
      <c r="A87" s="8" t="s">
        <v>89</v>
      </c>
      <c r="B87" s="8" t="s">
        <v>461</v>
      </c>
      <c r="C87" s="8" t="s">
        <v>76</v>
      </c>
      <c r="D87" s="7">
        <f t="shared" si="2"/>
        <v>90</v>
      </c>
      <c r="E87" s="7"/>
      <c r="F87" s="7"/>
      <c r="G87" s="7"/>
      <c r="H87" s="7">
        <v>90</v>
      </c>
      <c r="I87" s="21"/>
      <c r="J87" s="21"/>
      <c r="K87" s="21"/>
      <c r="L87" s="21"/>
    </row>
  </sheetData>
  <mergeCells count="11">
    <mergeCell ref="A1:L1"/>
    <mergeCell ref="A2:L2"/>
    <mergeCell ref="B3:K3"/>
    <mergeCell ref="E4:G4"/>
    <mergeCell ref="H4:J4"/>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H30" sqref="H30"/>
    </sheetView>
  </sheetViews>
  <sheetFormatPr defaultColWidth="10" defaultRowHeight="14" outlineLevelCol="4"/>
  <cols>
    <col min="1" max="1" width="11.2545454545455" customWidth="1"/>
    <col min="2" max="2" width="12.1272727272727" customWidth="1"/>
    <col min="3" max="3" width="18.3818181818182" customWidth="1"/>
    <col min="4" max="4" width="9.75454545454545" customWidth="1"/>
    <col min="5" max="5" width="27" customWidth="1"/>
    <col min="6" max="7" width="9.75454545454545" customWidth="1"/>
  </cols>
  <sheetData>
    <row r="1" ht="14.25" customHeight="1" spans="1:5">
      <c r="A1" s="1" t="s">
        <v>462</v>
      </c>
      <c r="B1" s="1"/>
      <c r="C1" s="1"/>
      <c r="D1" s="1"/>
      <c r="E1" s="1"/>
    </row>
    <row r="2" ht="28.5" customHeight="1" spans="1:5">
      <c r="A2" s="2" t="s">
        <v>463</v>
      </c>
      <c r="B2" s="2"/>
      <c r="C2" s="2"/>
      <c r="D2" s="2"/>
      <c r="E2" s="2"/>
    </row>
    <row r="3" ht="14.25" customHeight="1" spans="1:5">
      <c r="A3" s="11" t="s">
        <v>464</v>
      </c>
      <c r="B3" s="11"/>
      <c r="C3" s="11"/>
      <c r="D3" s="11"/>
      <c r="E3" s="11"/>
    </row>
    <row r="4" ht="14.25" customHeight="1" spans="1:5">
      <c r="A4" s="12" t="s">
        <v>465</v>
      </c>
      <c r="B4" s="12"/>
      <c r="C4" s="13" t="s">
        <v>186</v>
      </c>
      <c r="D4" s="13"/>
      <c r="E4" s="13"/>
    </row>
    <row r="5" ht="42.75" customHeight="1" spans="1:5">
      <c r="A5" s="12" t="s">
        <v>466</v>
      </c>
      <c r="B5" s="14" t="s">
        <v>467</v>
      </c>
      <c r="C5" s="14"/>
      <c r="D5" s="14"/>
      <c r="E5" s="14"/>
    </row>
    <row r="6" ht="14.25" customHeight="1" spans="1:5">
      <c r="A6" s="12" t="s">
        <v>468</v>
      </c>
      <c r="B6" s="12" t="s">
        <v>469</v>
      </c>
      <c r="C6" s="12"/>
      <c r="D6" s="12" t="s">
        <v>470</v>
      </c>
      <c r="E6" s="12"/>
    </row>
    <row r="7" ht="22.7" customHeight="1" spans="1:5">
      <c r="A7" s="12"/>
      <c r="B7" s="14" t="s">
        <v>471</v>
      </c>
      <c r="C7" s="14"/>
      <c r="D7" s="14" t="s">
        <v>472</v>
      </c>
      <c r="E7" s="14"/>
    </row>
    <row r="8" ht="22.7" customHeight="1" spans="1:5">
      <c r="A8" s="12"/>
      <c r="B8" s="14" t="s">
        <v>473</v>
      </c>
      <c r="C8" s="14"/>
      <c r="D8" s="14" t="s">
        <v>474</v>
      </c>
      <c r="E8" s="14"/>
    </row>
    <row r="9" ht="14.25" customHeight="1" spans="1:5">
      <c r="A9" s="12"/>
      <c r="B9" s="14" t="s">
        <v>475</v>
      </c>
      <c r="C9" s="14"/>
      <c r="D9" s="14" t="s">
        <v>476</v>
      </c>
      <c r="E9" s="14"/>
    </row>
    <row r="10" ht="14.25" customHeight="1" spans="1:5">
      <c r="A10" s="12" t="s">
        <v>477</v>
      </c>
      <c r="B10" s="12" t="s">
        <v>478</v>
      </c>
      <c r="C10" s="12"/>
      <c r="D10" s="15">
        <f>D11</f>
        <v>50550.66</v>
      </c>
      <c r="E10" s="15"/>
    </row>
    <row r="11" ht="14.25" customHeight="1" spans="1:5">
      <c r="A11" s="12"/>
      <c r="B11" s="13" t="s">
        <v>479</v>
      </c>
      <c r="C11" s="13"/>
      <c r="D11" s="15">
        <f>D14+D15</f>
        <v>50550.66</v>
      </c>
      <c r="E11" s="15"/>
    </row>
    <row r="12" ht="14.25" customHeight="1" spans="1:5">
      <c r="A12" s="12"/>
      <c r="B12" s="13" t="s">
        <v>480</v>
      </c>
      <c r="C12" s="13"/>
      <c r="D12" s="15"/>
      <c r="E12" s="15"/>
    </row>
    <row r="13" ht="14.25" customHeight="1" spans="1:5">
      <c r="A13" s="12"/>
      <c r="B13" s="13" t="s">
        <v>481</v>
      </c>
      <c r="C13" s="13"/>
      <c r="D13" s="15"/>
      <c r="E13" s="15"/>
    </row>
    <row r="14" ht="14.25" customHeight="1" spans="1:5">
      <c r="A14" s="12"/>
      <c r="B14" s="13" t="s">
        <v>482</v>
      </c>
      <c r="C14" s="13"/>
      <c r="D14" s="15">
        <v>1709.58</v>
      </c>
      <c r="E14" s="15"/>
    </row>
    <row r="15" ht="14.25" customHeight="1" spans="1:5">
      <c r="A15" s="12"/>
      <c r="B15" s="14" t="s">
        <v>483</v>
      </c>
      <c r="C15" s="14"/>
      <c r="D15" s="15">
        <v>48841.08</v>
      </c>
      <c r="E15" s="15"/>
    </row>
    <row r="16" ht="14.25" customHeight="1" spans="1:5">
      <c r="A16" s="12" t="s">
        <v>484</v>
      </c>
      <c r="B16" s="12" t="s">
        <v>485</v>
      </c>
      <c r="C16" s="12" t="s">
        <v>486</v>
      </c>
      <c r="D16" s="12" t="s">
        <v>487</v>
      </c>
      <c r="E16" s="12" t="s">
        <v>488</v>
      </c>
    </row>
    <row r="17" ht="14.25" customHeight="1" spans="1:5">
      <c r="A17" s="12" t="s">
        <v>489</v>
      </c>
      <c r="B17" s="12" t="s">
        <v>490</v>
      </c>
      <c r="C17" s="14" t="s">
        <v>491</v>
      </c>
      <c r="D17" s="16" t="s">
        <v>492</v>
      </c>
      <c r="E17" s="13"/>
    </row>
    <row r="18" ht="90.4" customHeight="1" spans="1:5">
      <c r="A18" s="12"/>
      <c r="B18" s="12"/>
      <c r="C18" s="14" t="s">
        <v>493</v>
      </c>
      <c r="D18" s="16" t="s">
        <v>494</v>
      </c>
      <c r="E18" s="13" t="s">
        <v>495</v>
      </c>
    </row>
    <row r="19" ht="79.15" customHeight="1" spans="1:5">
      <c r="A19" s="12"/>
      <c r="B19" s="12"/>
      <c r="C19" s="14" t="s">
        <v>496</v>
      </c>
      <c r="D19" s="16" t="s">
        <v>497</v>
      </c>
      <c r="E19" s="13" t="s">
        <v>498</v>
      </c>
    </row>
    <row r="20" ht="79.15" customHeight="1" spans="1:5">
      <c r="A20" s="12"/>
      <c r="B20" s="12"/>
      <c r="C20" s="14" t="s">
        <v>499</v>
      </c>
      <c r="D20" s="16" t="s">
        <v>500</v>
      </c>
      <c r="E20" s="13" t="s">
        <v>501</v>
      </c>
    </row>
    <row r="21" ht="33.95" customHeight="1" spans="1:5">
      <c r="A21" s="12"/>
      <c r="B21" s="12" t="s">
        <v>502</v>
      </c>
      <c r="C21" s="14" t="s">
        <v>503</v>
      </c>
      <c r="D21" s="16" t="s">
        <v>504</v>
      </c>
      <c r="E21" s="13" t="s">
        <v>505</v>
      </c>
    </row>
    <row r="22" ht="33.95" customHeight="1" spans="1:5">
      <c r="A22" s="12"/>
      <c r="B22" s="12"/>
      <c r="C22" s="14" t="s">
        <v>506</v>
      </c>
      <c r="D22" s="16" t="s">
        <v>507</v>
      </c>
      <c r="E22" s="13" t="s">
        <v>508</v>
      </c>
    </row>
    <row r="23" ht="45.2" customHeight="1" spans="1:5">
      <c r="A23" s="12"/>
      <c r="B23" s="12"/>
      <c r="C23" s="14" t="s">
        <v>509</v>
      </c>
      <c r="D23" s="16" t="s">
        <v>507</v>
      </c>
      <c r="E23" s="13" t="s">
        <v>510</v>
      </c>
    </row>
    <row r="24" ht="79.15" customHeight="1" spans="1:5">
      <c r="A24" s="12"/>
      <c r="B24" s="12"/>
      <c r="C24" s="14" t="s">
        <v>511</v>
      </c>
      <c r="D24" s="16" t="s">
        <v>512</v>
      </c>
      <c r="E24" s="13" t="s">
        <v>513</v>
      </c>
    </row>
    <row r="25" ht="56.45" customHeight="1" spans="1:5">
      <c r="A25" s="12"/>
      <c r="B25" s="12"/>
      <c r="C25" s="14" t="s">
        <v>514</v>
      </c>
      <c r="D25" s="16" t="s">
        <v>515</v>
      </c>
      <c r="E25" s="13" t="s">
        <v>516</v>
      </c>
    </row>
    <row r="26" ht="33.95" customHeight="1" spans="1:5">
      <c r="A26" s="12"/>
      <c r="B26" s="12"/>
      <c r="C26" s="14" t="s">
        <v>517</v>
      </c>
      <c r="D26" s="16" t="s">
        <v>518</v>
      </c>
      <c r="E26" s="13" t="s">
        <v>519</v>
      </c>
    </row>
    <row r="27" ht="56.45" customHeight="1" spans="1:5">
      <c r="A27" s="12"/>
      <c r="B27" s="12"/>
      <c r="C27" s="14" t="s">
        <v>520</v>
      </c>
      <c r="D27" s="16" t="s">
        <v>507</v>
      </c>
      <c r="E27" s="13" t="s">
        <v>521</v>
      </c>
    </row>
    <row r="28" ht="33.95" customHeight="1" spans="1:5">
      <c r="A28" s="12"/>
      <c r="B28" s="12"/>
      <c r="C28" s="14" t="s">
        <v>522</v>
      </c>
      <c r="D28" s="16" t="s">
        <v>523</v>
      </c>
      <c r="E28" s="13" t="s">
        <v>524</v>
      </c>
    </row>
    <row r="29" ht="147" customHeight="1" spans="1:5">
      <c r="A29" s="12"/>
      <c r="B29" s="12"/>
      <c r="C29" s="14" t="s">
        <v>525</v>
      </c>
      <c r="D29" s="16" t="s">
        <v>526</v>
      </c>
      <c r="E29" s="13" t="s">
        <v>527</v>
      </c>
    </row>
    <row r="30" ht="101.85" customHeight="1" spans="1:5">
      <c r="A30" s="12"/>
      <c r="B30" s="12"/>
      <c r="C30" s="14" t="s">
        <v>528</v>
      </c>
      <c r="D30" s="16" t="s">
        <v>529</v>
      </c>
      <c r="E30" s="13" t="s">
        <v>530</v>
      </c>
    </row>
    <row r="31" ht="79.15" customHeight="1" spans="1:5">
      <c r="A31" s="12"/>
      <c r="B31" s="12"/>
      <c r="C31" s="14" t="s">
        <v>531</v>
      </c>
      <c r="D31" s="16" t="s">
        <v>532</v>
      </c>
      <c r="E31" s="13" t="s">
        <v>533</v>
      </c>
    </row>
    <row r="32" ht="147" customHeight="1" spans="1:5">
      <c r="A32" s="12"/>
      <c r="B32" s="12"/>
      <c r="C32" s="14" t="s">
        <v>534</v>
      </c>
      <c r="D32" s="16" t="s">
        <v>535</v>
      </c>
      <c r="E32" s="13" t="s">
        <v>536</v>
      </c>
    </row>
    <row r="33" ht="56.45" customHeight="1" spans="1:5">
      <c r="A33" s="12"/>
      <c r="B33" s="12" t="s">
        <v>537</v>
      </c>
      <c r="C33" s="17" t="s">
        <v>538</v>
      </c>
      <c r="D33" s="16" t="s">
        <v>507</v>
      </c>
      <c r="E33" s="13" t="s">
        <v>539</v>
      </c>
    </row>
    <row r="34" ht="56.45" customHeight="1" spans="1:5">
      <c r="A34" s="12"/>
      <c r="B34" s="12"/>
      <c r="C34" s="14" t="s">
        <v>540</v>
      </c>
      <c r="D34" s="16" t="s">
        <v>507</v>
      </c>
      <c r="E34" s="13" t="s">
        <v>541</v>
      </c>
    </row>
    <row r="35" ht="45.2" customHeight="1" spans="1:5">
      <c r="A35" s="12"/>
      <c r="B35" s="12"/>
      <c r="C35" s="14" t="s">
        <v>542</v>
      </c>
      <c r="D35" s="16" t="s">
        <v>507</v>
      </c>
      <c r="E35" s="13" t="s">
        <v>543</v>
      </c>
    </row>
    <row r="36" ht="45.2" customHeight="1" spans="1:5">
      <c r="A36" s="12"/>
      <c r="B36" s="12"/>
      <c r="C36" s="14" t="s">
        <v>544</v>
      </c>
      <c r="D36" s="16" t="s">
        <v>507</v>
      </c>
      <c r="E36" s="13" t="s">
        <v>545</v>
      </c>
    </row>
    <row r="37" ht="56.45" customHeight="1" spans="1:5">
      <c r="A37" s="12"/>
      <c r="B37" s="12"/>
      <c r="C37" s="14" t="s">
        <v>546</v>
      </c>
      <c r="D37" s="16" t="s">
        <v>507</v>
      </c>
      <c r="E37" s="13" t="s">
        <v>547</v>
      </c>
    </row>
    <row r="38" ht="14.25" customHeight="1" spans="1:5">
      <c r="A38" s="12" t="s">
        <v>548</v>
      </c>
      <c r="B38" s="12" t="s">
        <v>549</v>
      </c>
      <c r="C38" s="14" t="s">
        <v>550</v>
      </c>
      <c r="D38" s="16" t="s">
        <v>492</v>
      </c>
      <c r="E38" s="13"/>
    </row>
    <row r="39" ht="14.25" customHeight="1" spans="1:5">
      <c r="A39" s="12"/>
      <c r="B39" s="12"/>
      <c r="C39" s="14" t="s">
        <v>551</v>
      </c>
      <c r="D39" s="16" t="s">
        <v>552</v>
      </c>
      <c r="E39" s="13"/>
    </row>
    <row r="40" ht="22.7" customHeight="1" spans="1:5">
      <c r="A40" s="12"/>
      <c r="B40" s="12"/>
      <c r="C40" s="14" t="s">
        <v>553</v>
      </c>
      <c r="D40" s="16" t="s">
        <v>554</v>
      </c>
      <c r="E40" s="13"/>
    </row>
    <row r="41" ht="22.7" customHeight="1" spans="1:5">
      <c r="A41" s="12"/>
      <c r="B41" s="12" t="s">
        <v>555</v>
      </c>
      <c r="C41" s="14" t="s">
        <v>556</v>
      </c>
      <c r="D41" s="16" t="s">
        <v>557</v>
      </c>
      <c r="E41" s="13"/>
    </row>
    <row r="42" ht="14.25" customHeight="1" spans="1:5">
      <c r="A42" s="12" t="s">
        <v>558</v>
      </c>
      <c r="B42" s="12" t="s">
        <v>559</v>
      </c>
      <c r="C42" s="14" t="s">
        <v>560</v>
      </c>
      <c r="D42" s="16" t="s">
        <v>561</v>
      </c>
      <c r="E42" s="13"/>
    </row>
    <row r="43" ht="14.25" customHeight="1" spans="1:5">
      <c r="A43" s="12"/>
      <c r="B43" s="12" t="s">
        <v>562</v>
      </c>
      <c r="C43" s="14" t="s">
        <v>563</v>
      </c>
      <c r="D43" s="16" t="s">
        <v>564</v>
      </c>
      <c r="E43" s="13"/>
    </row>
  </sheetData>
  <mergeCells count="3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7"/>
    <mergeCell ref="A38:A41"/>
    <mergeCell ref="A42:A43"/>
    <mergeCell ref="B17:B20"/>
    <mergeCell ref="B21:B32"/>
    <mergeCell ref="B33:B37"/>
    <mergeCell ref="B38:B40"/>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6"/>
  <sheetViews>
    <sheetView topLeftCell="B1" workbookViewId="0">
      <selection activeCell="G21" sqref="G21"/>
    </sheetView>
  </sheetViews>
  <sheetFormatPr defaultColWidth="10" defaultRowHeight="14"/>
  <cols>
    <col min="1" max="1" width="20.2545454545455" customWidth="1"/>
    <col min="2" max="2" width="18.5" customWidth="1"/>
    <col min="3" max="6" width="9.75454545454545" customWidth="1"/>
    <col min="7" max="7" width="18.6272727272727" customWidth="1"/>
    <col min="8" max="8" width="9.75454545454545" customWidth="1"/>
    <col min="9" max="9" width="19.6272727272727" customWidth="1"/>
    <col min="10" max="10" width="9.75454545454545" customWidth="1"/>
    <col min="11" max="11" width="18.7545454545455" customWidth="1"/>
    <col min="12" max="12" width="20.1272727272727" customWidth="1"/>
    <col min="13" max="13" width="18.7545454545455" customWidth="1"/>
    <col min="14" max="14" width="20.1272727272727" customWidth="1"/>
    <col min="15" max="20" width="9.75454545454545" customWidth="1"/>
  </cols>
  <sheetData>
    <row r="1" ht="14.25" customHeight="1" spans="1:14">
      <c r="A1" s="1" t="s">
        <v>565</v>
      </c>
      <c r="B1" s="1"/>
      <c r="C1" s="1"/>
      <c r="D1" s="1"/>
      <c r="E1" s="1"/>
      <c r="F1" s="1"/>
      <c r="G1" s="1"/>
      <c r="H1" s="1"/>
      <c r="I1" s="1"/>
      <c r="J1" s="1"/>
      <c r="K1" s="1"/>
      <c r="L1" s="1"/>
      <c r="M1" s="1"/>
      <c r="N1" s="1"/>
    </row>
    <row r="2" ht="28.5" customHeight="1" spans="1:14">
      <c r="A2" s="2" t="s">
        <v>566</v>
      </c>
      <c r="B2" s="2"/>
      <c r="C2" s="2"/>
      <c r="D2" s="2"/>
      <c r="E2" s="2"/>
      <c r="F2" s="2"/>
      <c r="G2" s="2"/>
      <c r="H2" s="2"/>
      <c r="I2" s="2"/>
      <c r="J2" s="2"/>
      <c r="K2" s="2"/>
      <c r="L2" s="2"/>
      <c r="M2" s="2"/>
      <c r="N2" s="2"/>
    </row>
    <row r="3" ht="14.25" customHeight="1" spans="1:14">
      <c r="A3" s="3" t="s">
        <v>2</v>
      </c>
      <c r="B3" s="3"/>
      <c r="C3" s="3"/>
      <c r="D3" s="3"/>
      <c r="E3" s="3"/>
      <c r="F3" s="3"/>
      <c r="G3" s="3"/>
      <c r="H3" s="3"/>
      <c r="I3" s="3"/>
      <c r="J3" s="3"/>
      <c r="K3" s="3"/>
      <c r="L3" s="3"/>
      <c r="M3" s="3"/>
      <c r="N3" s="3"/>
    </row>
    <row r="4" ht="14.25" customHeight="1" spans="1:14">
      <c r="A4" s="4" t="s">
        <v>567</v>
      </c>
      <c r="B4" s="4" t="s">
        <v>568</v>
      </c>
      <c r="C4" s="4" t="s">
        <v>569</v>
      </c>
      <c r="D4" s="4"/>
      <c r="E4" s="4"/>
      <c r="F4" s="4"/>
      <c r="G4" s="4" t="s">
        <v>570</v>
      </c>
      <c r="H4" s="4"/>
      <c r="I4" s="4"/>
      <c r="J4" s="4"/>
      <c r="K4" s="4"/>
      <c r="L4" s="4"/>
      <c r="M4" s="4"/>
      <c r="N4" s="4"/>
    </row>
    <row r="5" ht="16.9" customHeight="1" spans="1:14">
      <c r="A5" s="4"/>
      <c r="B5" s="4"/>
      <c r="C5" s="4"/>
      <c r="D5" s="4"/>
      <c r="E5" s="4"/>
      <c r="F5" s="4"/>
      <c r="G5" s="4" t="s">
        <v>571</v>
      </c>
      <c r="H5" s="4"/>
      <c r="I5" s="4" t="s">
        <v>548</v>
      </c>
      <c r="J5" s="4"/>
      <c r="K5" s="4" t="s">
        <v>558</v>
      </c>
      <c r="L5" s="4"/>
      <c r="M5" s="4" t="s">
        <v>572</v>
      </c>
      <c r="N5" s="4"/>
    </row>
    <row r="6" ht="22.7" customHeight="1" spans="1:14">
      <c r="A6" s="5"/>
      <c r="B6" s="5"/>
      <c r="C6" s="5" t="s">
        <v>573</v>
      </c>
      <c r="D6" s="5" t="s">
        <v>574</v>
      </c>
      <c r="E6" s="5" t="s">
        <v>72</v>
      </c>
      <c r="F6" s="5" t="s">
        <v>73</v>
      </c>
      <c r="G6" s="5" t="s">
        <v>486</v>
      </c>
      <c r="H6" s="5" t="s">
        <v>487</v>
      </c>
      <c r="I6" s="5" t="s">
        <v>486</v>
      </c>
      <c r="J6" s="5" t="s">
        <v>487</v>
      </c>
      <c r="K6" s="5" t="s">
        <v>486</v>
      </c>
      <c r="L6" s="5" t="s">
        <v>487</v>
      </c>
      <c r="M6" s="5" t="s">
        <v>486</v>
      </c>
      <c r="N6" s="5" t="s">
        <v>487</v>
      </c>
    </row>
    <row r="7" ht="14.25" customHeight="1" spans="1:14">
      <c r="A7" s="6" t="s">
        <v>75</v>
      </c>
      <c r="B7" s="6"/>
      <c r="C7" s="7">
        <f>C8</f>
        <v>48841.08</v>
      </c>
      <c r="D7" s="7">
        <f>D8</f>
        <v>48841.08</v>
      </c>
      <c r="E7" s="7"/>
      <c r="F7" s="7"/>
      <c r="G7" s="8"/>
      <c r="H7" s="8"/>
      <c r="I7" s="8"/>
      <c r="J7" s="8"/>
      <c r="K7" s="8"/>
      <c r="L7" s="8"/>
      <c r="M7" s="8"/>
      <c r="N7" s="8"/>
    </row>
    <row r="8" ht="14.25" customHeight="1" spans="1:14">
      <c r="A8" s="9">
        <v>273001</v>
      </c>
      <c r="B8" s="9" t="s">
        <v>76</v>
      </c>
      <c r="C8" s="7">
        <f>SUM(C9:C166)</f>
        <v>48841.08</v>
      </c>
      <c r="D8" s="7">
        <f>SUM(D9:D166)</f>
        <v>48841.08</v>
      </c>
      <c r="E8" s="7"/>
      <c r="F8" s="7"/>
      <c r="G8" s="8"/>
      <c r="H8" s="8"/>
      <c r="I8" s="8"/>
      <c r="J8" s="8"/>
      <c r="K8" s="8"/>
      <c r="L8" s="8"/>
      <c r="M8" s="8"/>
      <c r="N8" s="8"/>
    </row>
    <row r="9" ht="14.25" customHeight="1" spans="1:14">
      <c r="A9" s="9" t="s">
        <v>575</v>
      </c>
      <c r="B9" s="9" t="s">
        <v>437</v>
      </c>
      <c r="C9" s="7">
        <v>7.2</v>
      </c>
      <c r="D9" s="7">
        <v>7.2</v>
      </c>
      <c r="E9" s="7"/>
      <c r="F9" s="7"/>
      <c r="G9" s="8" t="s">
        <v>576</v>
      </c>
      <c r="H9" s="8" t="s">
        <v>577</v>
      </c>
      <c r="I9" s="8" t="s">
        <v>578</v>
      </c>
      <c r="J9" s="10" t="s">
        <v>552</v>
      </c>
      <c r="K9" s="8" t="s">
        <v>579</v>
      </c>
      <c r="L9" s="10" t="s">
        <v>580</v>
      </c>
      <c r="M9" s="8" t="s">
        <v>581</v>
      </c>
      <c r="N9" s="10" t="s">
        <v>582</v>
      </c>
    </row>
    <row r="10" ht="14.25" customHeight="1" spans="1:14">
      <c r="A10" s="9"/>
      <c r="B10" s="9"/>
      <c r="C10" s="7"/>
      <c r="D10" s="7"/>
      <c r="E10" s="7"/>
      <c r="F10" s="7"/>
      <c r="G10" s="8"/>
      <c r="H10" s="8"/>
      <c r="I10" s="8" t="s">
        <v>583</v>
      </c>
      <c r="J10" s="10" t="s">
        <v>584</v>
      </c>
      <c r="K10" s="8"/>
      <c r="L10" s="10"/>
      <c r="M10" s="8"/>
      <c r="N10" s="10"/>
    </row>
    <row r="11" ht="14.25" customHeight="1" spans="1:14">
      <c r="A11" s="9" t="s">
        <v>585</v>
      </c>
      <c r="B11" s="9" t="s">
        <v>432</v>
      </c>
      <c r="C11" s="7">
        <v>50</v>
      </c>
      <c r="D11" s="7">
        <v>50</v>
      </c>
      <c r="E11" s="7"/>
      <c r="F11" s="7"/>
      <c r="G11" s="8" t="s">
        <v>586</v>
      </c>
      <c r="H11" s="8" t="s">
        <v>587</v>
      </c>
      <c r="I11" s="8" t="s">
        <v>588</v>
      </c>
      <c r="J11" s="10" t="s">
        <v>589</v>
      </c>
      <c r="K11" s="8" t="s">
        <v>590</v>
      </c>
      <c r="L11" s="10" t="s">
        <v>591</v>
      </c>
      <c r="M11" s="8" t="s">
        <v>581</v>
      </c>
      <c r="N11" s="10" t="s">
        <v>592</v>
      </c>
    </row>
    <row r="12" ht="14.25" customHeight="1" spans="1:14">
      <c r="A12" s="9"/>
      <c r="B12" s="9"/>
      <c r="C12" s="7"/>
      <c r="D12" s="7"/>
      <c r="E12" s="7"/>
      <c r="F12" s="7"/>
      <c r="G12" s="8"/>
      <c r="H12" s="8"/>
      <c r="I12" s="8" t="s">
        <v>593</v>
      </c>
      <c r="J12" s="10" t="s">
        <v>594</v>
      </c>
      <c r="K12" s="8"/>
      <c r="L12" s="10"/>
      <c r="M12" s="8"/>
      <c r="N12" s="10"/>
    </row>
    <row r="13" ht="14.25" customHeight="1" spans="1:14">
      <c r="A13" s="9" t="s">
        <v>595</v>
      </c>
      <c r="B13" s="9" t="s">
        <v>385</v>
      </c>
      <c r="C13" s="7">
        <v>21.6</v>
      </c>
      <c r="D13" s="7">
        <v>21.6</v>
      </c>
      <c r="E13" s="7"/>
      <c r="F13" s="7"/>
      <c r="G13" s="8" t="s">
        <v>586</v>
      </c>
      <c r="H13" s="8" t="s">
        <v>596</v>
      </c>
      <c r="I13" s="8" t="s">
        <v>597</v>
      </c>
      <c r="J13" s="10" t="s">
        <v>598</v>
      </c>
      <c r="K13" s="8" t="s">
        <v>599</v>
      </c>
      <c r="L13" s="10" t="s">
        <v>600</v>
      </c>
      <c r="M13" s="8" t="s">
        <v>581</v>
      </c>
      <c r="N13" s="10" t="s">
        <v>601</v>
      </c>
    </row>
    <row r="14" ht="14.25" customHeight="1" spans="1:14">
      <c r="A14" s="9"/>
      <c r="B14" s="9"/>
      <c r="C14" s="7"/>
      <c r="D14" s="7"/>
      <c r="E14" s="7"/>
      <c r="F14" s="7"/>
      <c r="G14" s="8"/>
      <c r="H14" s="8"/>
      <c r="I14" s="8" t="s">
        <v>593</v>
      </c>
      <c r="J14" s="10" t="s">
        <v>602</v>
      </c>
      <c r="K14" s="8"/>
      <c r="L14" s="10"/>
      <c r="M14" s="8"/>
      <c r="N14" s="10"/>
    </row>
    <row r="15" ht="14.25" customHeight="1" spans="1:14">
      <c r="A15" s="9" t="s">
        <v>603</v>
      </c>
      <c r="B15" s="9" t="s">
        <v>406</v>
      </c>
      <c r="C15" s="7">
        <v>14.4</v>
      </c>
      <c r="D15" s="7">
        <v>14.4</v>
      </c>
      <c r="E15" s="7"/>
      <c r="F15" s="7"/>
      <c r="G15" s="8" t="s">
        <v>586</v>
      </c>
      <c r="H15" s="8" t="s">
        <v>604</v>
      </c>
      <c r="I15" s="8" t="s">
        <v>605</v>
      </c>
      <c r="J15" s="10" t="s">
        <v>606</v>
      </c>
      <c r="K15" s="8" t="s">
        <v>607</v>
      </c>
      <c r="L15" s="10" t="s">
        <v>608</v>
      </c>
      <c r="M15" s="8" t="s">
        <v>581</v>
      </c>
      <c r="N15" s="10" t="s">
        <v>554</v>
      </c>
    </row>
    <row r="16" ht="14.25" customHeight="1" spans="1:14">
      <c r="A16" s="9"/>
      <c r="B16" s="9"/>
      <c r="C16" s="7"/>
      <c r="D16" s="7"/>
      <c r="E16" s="7"/>
      <c r="F16" s="7"/>
      <c r="G16" s="8"/>
      <c r="H16" s="8"/>
      <c r="I16" s="8" t="s">
        <v>609</v>
      </c>
      <c r="J16" s="10" t="s">
        <v>610</v>
      </c>
      <c r="K16" s="8"/>
      <c r="L16" s="10"/>
      <c r="M16" s="8"/>
      <c r="N16" s="10"/>
    </row>
    <row r="17" ht="22.7" customHeight="1" spans="1:14">
      <c r="A17" s="9" t="s">
        <v>611</v>
      </c>
      <c r="B17" s="9" t="s">
        <v>394</v>
      </c>
      <c r="C17" s="7">
        <v>9.72</v>
      </c>
      <c r="D17" s="7">
        <v>9.72</v>
      </c>
      <c r="E17" s="7"/>
      <c r="F17" s="7"/>
      <c r="G17" s="8" t="s">
        <v>576</v>
      </c>
      <c r="H17" s="8" t="s">
        <v>612</v>
      </c>
      <c r="I17" s="8" t="s">
        <v>613</v>
      </c>
      <c r="J17" s="10" t="s">
        <v>614</v>
      </c>
      <c r="K17" s="8" t="s">
        <v>615</v>
      </c>
      <c r="L17" s="10" t="s">
        <v>616</v>
      </c>
      <c r="M17" s="8" t="s">
        <v>617</v>
      </c>
      <c r="N17" s="10" t="s">
        <v>618</v>
      </c>
    </row>
    <row r="18" ht="14.25" customHeight="1" spans="1:14">
      <c r="A18" s="9"/>
      <c r="B18" s="9"/>
      <c r="C18" s="7"/>
      <c r="D18" s="7"/>
      <c r="E18" s="7"/>
      <c r="F18" s="7"/>
      <c r="G18" s="8"/>
      <c r="H18" s="8"/>
      <c r="I18" s="8" t="s">
        <v>619</v>
      </c>
      <c r="J18" s="10" t="s">
        <v>620</v>
      </c>
      <c r="K18" s="8"/>
      <c r="L18" s="10"/>
      <c r="M18" s="8"/>
      <c r="N18" s="10"/>
    </row>
    <row r="19" ht="22.7" customHeight="1" spans="1:14">
      <c r="A19" s="9" t="s">
        <v>621</v>
      </c>
      <c r="B19" s="9" t="s">
        <v>400</v>
      </c>
      <c r="C19" s="7">
        <v>7.2</v>
      </c>
      <c r="D19" s="7">
        <v>7.2</v>
      </c>
      <c r="E19" s="7"/>
      <c r="F19" s="7"/>
      <c r="G19" s="8" t="s">
        <v>622</v>
      </c>
      <c r="H19" s="8" t="s">
        <v>577</v>
      </c>
      <c r="I19" s="8" t="s">
        <v>623</v>
      </c>
      <c r="J19" s="10" t="s">
        <v>624</v>
      </c>
      <c r="K19" s="8" t="s">
        <v>625</v>
      </c>
      <c r="L19" s="10" t="s">
        <v>626</v>
      </c>
      <c r="M19" s="8" t="s">
        <v>581</v>
      </c>
      <c r="N19" s="10" t="s">
        <v>592</v>
      </c>
    </row>
    <row r="20" ht="14.25" customHeight="1" spans="1:14">
      <c r="A20" s="9"/>
      <c r="B20" s="9"/>
      <c r="C20" s="7"/>
      <c r="D20" s="7"/>
      <c r="E20" s="7"/>
      <c r="F20" s="7"/>
      <c r="G20" s="8"/>
      <c r="H20" s="8"/>
      <c r="I20" s="8" t="s">
        <v>627</v>
      </c>
      <c r="J20" s="10" t="s">
        <v>628</v>
      </c>
      <c r="K20" s="8"/>
      <c r="L20" s="10"/>
      <c r="M20" s="8"/>
      <c r="N20" s="10"/>
    </row>
    <row r="21" ht="14.25" customHeight="1" spans="1:14">
      <c r="A21" s="9" t="s">
        <v>629</v>
      </c>
      <c r="B21" s="9" t="s">
        <v>438</v>
      </c>
      <c r="C21" s="7">
        <v>3</v>
      </c>
      <c r="D21" s="7">
        <v>3</v>
      </c>
      <c r="E21" s="7"/>
      <c r="F21" s="7"/>
      <c r="G21" s="8" t="s">
        <v>576</v>
      </c>
      <c r="H21" s="8" t="s">
        <v>630</v>
      </c>
      <c r="I21" s="8" t="s">
        <v>631</v>
      </c>
      <c r="J21" s="10" t="s">
        <v>552</v>
      </c>
      <c r="K21" s="8" t="s">
        <v>632</v>
      </c>
      <c r="L21" s="10" t="s">
        <v>580</v>
      </c>
      <c r="M21" s="8" t="s">
        <v>581</v>
      </c>
      <c r="N21" s="10" t="s">
        <v>633</v>
      </c>
    </row>
    <row r="22" ht="14.25" customHeight="1" spans="1:14">
      <c r="A22" s="9"/>
      <c r="B22" s="9"/>
      <c r="C22" s="7"/>
      <c r="D22" s="7"/>
      <c r="E22" s="7"/>
      <c r="F22" s="7"/>
      <c r="G22" s="8"/>
      <c r="H22" s="8"/>
      <c r="I22" s="8" t="s">
        <v>593</v>
      </c>
      <c r="J22" s="10" t="s">
        <v>618</v>
      </c>
      <c r="K22" s="8"/>
      <c r="L22" s="10"/>
      <c r="M22" s="8"/>
      <c r="N22" s="10"/>
    </row>
    <row r="23" ht="22.7" customHeight="1" spans="1:14">
      <c r="A23" s="9" t="s">
        <v>634</v>
      </c>
      <c r="B23" s="9" t="s">
        <v>436</v>
      </c>
      <c r="C23" s="7">
        <f>D23</f>
        <v>847.3</v>
      </c>
      <c r="D23" s="7">
        <v>847.3</v>
      </c>
      <c r="E23" s="7"/>
      <c r="F23" s="7"/>
      <c r="G23" s="8" t="s">
        <v>586</v>
      </c>
      <c r="H23" s="8" t="s">
        <v>635</v>
      </c>
      <c r="I23" s="8" t="s">
        <v>636</v>
      </c>
      <c r="J23" s="10" t="s">
        <v>598</v>
      </c>
      <c r="K23" s="8" t="s">
        <v>590</v>
      </c>
      <c r="L23" s="10" t="s">
        <v>637</v>
      </c>
      <c r="M23" s="8" t="s">
        <v>581</v>
      </c>
      <c r="N23" s="10" t="s">
        <v>554</v>
      </c>
    </row>
    <row r="24" ht="14.25" customHeight="1" spans="1:14">
      <c r="A24" s="9"/>
      <c r="B24" s="9"/>
      <c r="C24" s="7"/>
      <c r="D24" s="7"/>
      <c r="E24" s="7"/>
      <c r="F24" s="7"/>
      <c r="G24" s="8"/>
      <c r="H24" s="8"/>
      <c r="I24" s="8" t="s">
        <v>638</v>
      </c>
      <c r="J24" s="10" t="s">
        <v>618</v>
      </c>
      <c r="K24" s="8"/>
      <c r="L24" s="10"/>
      <c r="M24" s="8"/>
      <c r="N24" s="10"/>
    </row>
    <row r="25" ht="14.25" customHeight="1" spans="1:14">
      <c r="A25" s="9" t="s">
        <v>639</v>
      </c>
      <c r="B25" s="9" t="s">
        <v>395</v>
      </c>
      <c r="C25" s="7">
        <v>14.4</v>
      </c>
      <c r="D25" s="7">
        <v>14.4</v>
      </c>
      <c r="E25" s="7"/>
      <c r="F25" s="7"/>
      <c r="G25" s="8" t="s">
        <v>576</v>
      </c>
      <c r="H25" s="8" t="s">
        <v>604</v>
      </c>
      <c r="I25" s="8" t="s">
        <v>640</v>
      </c>
      <c r="J25" s="10" t="s">
        <v>641</v>
      </c>
      <c r="K25" s="8" t="s">
        <v>642</v>
      </c>
      <c r="L25" s="10" t="s">
        <v>643</v>
      </c>
      <c r="M25" s="8" t="s">
        <v>581</v>
      </c>
      <c r="N25" s="10" t="s">
        <v>554</v>
      </c>
    </row>
    <row r="26" ht="14.25" customHeight="1" spans="1:14">
      <c r="A26" s="9"/>
      <c r="B26" s="9"/>
      <c r="C26" s="7"/>
      <c r="D26" s="7"/>
      <c r="E26" s="7"/>
      <c r="F26" s="7"/>
      <c r="G26" s="8"/>
      <c r="H26" s="8"/>
      <c r="I26" s="8" t="s">
        <v>593</v>
      </c>
      <c r="J26" s="10" t="s">
        <v>507</v>
      </c>
      <c r="K26" s="8"/>
      <c r="L26" s="10"/>
      <c r="M26" s="8"/>
      <c r="N26" s="10"/>
    </row>
    <row r="27" ht="14.25" customHeight="1" spans="1:14">
      <c r="A27" s="9" t="s">
        <v>644</v>
      </c>
      <c r="B27" s="9" t="s">
        <v>441</v>
      </c>
      <c r="C27" s="7">
        <v>35</v>
      </c>
      <c r="D27" s="7">
        <v>35</v>
      </c>
      <c r="E27" s="7"/>
      <c r="F27" s="7"/>
      <c r="G27" s="8" t="s">
        <v>586</v>
      </c>
      <c r="H27" s="8" t="s">
        <v>645</v>
      </c>
      <c r="I27" s="8" t="s">
        <v>646</v>
      </c>
      <c r="J27" s="10" t="s">
        <v>598</v>
      </c>
      <c r="K27" s="8" t="s">
        <v>599</v>
      </c>
      <c r="L27" s="10" t="s">
        <v>647</v>
      </c>
      <c r="M27" s="8" t="s">
        <v>581</v>
      </c>
      <c r="N27" s="10" t="s">
        <v>633</v>
      </c>
    </row>
    <row r="28" ht="14.25" customHeight="1" spans="1:14">
      <c r="A28" s="9"/>
      <c r="B28" s="9"/>
      <c r="C28" s="7"/>
      <c r="D28" s="7"/>
      <c r="E28" s="7"/>
      <c r="F28" s="7"/>
      <c r="G28" s="8"/>
      <c r="H28" s="8"/>
      <c r="I28" s="8" t="s">
        <v>593</v>
      </c>
      <c r="J28" s="10" t="s">
        <v>594</v>
      </c>
      <c r="K28" s="8"/>
      <c r="L28" s="10"/>
      <c r="M28" s="8"/>
      <c r="N28" s="10"/>
    </row>
    <row r="29" ht="22.7" customHeight="1" spans="1:14">
      <c r="A29" s="9" t="s">
        <v>648</v>
      </c>
      <c r="B29" s="9" t="s">
        <v>388</v>
      </c>
      <c r="C29" s="7">
        <v>14.4</v>
      </c>
      <c r="D29" s="7">
        <v>14.4</v>
      </c>
      <c r="E29" s="7"/>
      <c r="F29" s="7"/>
      <c r="G29" s="8" t="s">
        <v>586</v>
      </c>
      <c r="H29" s="8" t="s">
        <v>604</v>
      </c>
      <c r="I29" s="8" t="s">
        <v>649</v>
      </c>
      <c r="J29" s="10" t="s">
        <v>598</v>
      </c>
      <c r="K29" s="8" t="s">
        <v>650</v>
      </c>
      <c r="L29" s="10" t="s">
        <v>591</v>
      </c>
      <c r="M29" s="8" t="s">
        <v>581</v>
      </c>
      <c r="N29" s="10" t="s">
        <v>594</v>
      </c>
    </row>
    <row r="30" ht="14.25" customHeight="1" spans="1:14">
      <c r="A30" s="9"/>
      <c r="B30" s="9"/>
      <c r="C30" s="7"/>
      <c r="D30" s="7"/>
      <c r="E30" s="7"/>
      <c r="F30" s="7"/>
      <c r="G30" s="8"/>
      <c r="H30" s="8"/>
      <c r="I30" s="8" t="s">
        <v>593</v>
      </c>
      <c r="J30" s="10" t="s">
        <v>618</v>
      </c>
      <c r="K30" s="8"/>
      <c r="L30" s="10"/>
      <c r="M30" s="8"/>
      <c r="N30" s="10"/>
    </row>
    <row r="31" ht="14.25" customHeight="1" spans="1:14">
      <c r="A31" s="9" t="s">
        <v>651</v>
      </c>
      <c r="B31" s="9" t="s">
        <v>387</v>
      </c>
      <c r="C31" s="7">
        <v>14.4</v>
      </c>
      <c r="D31" s="7">
        <v>14.4</v>
      </c>
      <c r="E31" s="7"/>
      <c r="F31" s="7"/>
      <c r="G31" s="8" t="s">
        <v>586</v>
      </c>
      <c r="H31" s="8" t="s">
        <v>604</v>
      </c>
      <c r="I31" s="8" t="s">
        <v>652</v>
      </c>
      <c r="J31" s="10" t="s">
        <v>598</v>
      </c>
      <c r="K31" s="8" t="s">
        <v>653</v>
      </c>
      <c r="L31" s="10" t="s">
        <v>554</v>
      </c>
      <c r="M31" s="8" t="s">
        <v>581</v>
      </c>
      <c r="N31" s="10" t="s">
        <v>601</v>
      </c>
    </row>
    <row r="32" ht="14.25" customHeight="1" spans="1:14">
      <c r="A32" s="9"/>
      <c r="B32" s="9"/>
      <c r="C32" s="7"/>
      <c r="D32" s="7"/>
      <c r="E32" s="7"/>
      <c r="F32" s="7"/>
      <c r="G32" s="8"/>
      <c r="H32" s="8"/>
      <c r="I32" s="8" t="s">
        <v>593</v>
      </c>
      <c r="J32" s="10" t="s">
        <v>507</v>
      </c>
      <c r="K32" s="8"/>
      <c r="L32" s="10"/>
      <c r="M32" s="8"/>
      <c r="N32" s="10"/>
    </row>
    <row r="33" ht="14.25" customHeight="1" spans="1:14">
      <c r="A33" s="9" t="s">
        <v>654</v>
      </c>
      <c r="B33" s="9" t="s">
        <v>433</v>
      </c>
      <c r="C33" s="7">
        <v>34.16</v>
      </c>
      <c r="D33" s="7">
        <v>34.16</v>
      </c>
      <c r="E33" s="7"/>
      <c r="F33" s="7"/>
      <c r="G33" s="8" t="s">
        <v>576</v>
      </c>
      <c r="H33" s="8" t="s">
        <v>655</v>
      </c>
      <c r="I33" s="8" t="s">
        <v>656</v>
      </c>
      <c r="J33" s="10" t="s">
        <v>657</v>
      </c>
      <c r="K33" s="8" t="s">
        <v>579</v>
      </c>
      <c r="L33" s="10" t="s">
        <v>658</v>
      </c>
      <c r="M33" s="8" t="s">
        <v>581</v>
      </c>
      <c r="N33" s="10" t="s">
        <v>554</v>
      </c>
    </row>
    <row r="34" ht="14.25" customHeight="1" spans="1:14">
      <c r="A34" s="9"/>
      <c r="B34" s="9"/>
      <c r="C34" s="7"/>
      <c r="D34" s="7"/>
      <c r="E34" s="7"/>
      <c r="F34" s="7"/>
      <c r="G34" s="8"/>
      <c r="H34" s="8"/>
      <c r="I34" s="8" t="s">
        <v>659</v>
      </c>
      <c r="J34" s="10" t="s">
        <v>507</v>
      </c>
      <c r="K34" s="8"/>
      <c r="L34" s="10"/>
      <c r="M34" s="8"/>
      <c r="N34" s="10"/>
    </row>
    <row r="35" ht="22.7" customHeight="1" spans="1:14">
      <c r="A35" s="9" t="s">
        <v>660</v>
      </c>
      <c r="B35" s="9" t="s">
        <v>431</v>
      </c>
      <c r="C35" s="7">
        <v>106.9</v>
      </c>
      <c r="D35" s="7">
        <v>106.9</v>
      </c>
      <c r="E35" s="7"/>
      <c r="F35" s="7"/>
      <c r="G35" s="8" t="s">
        <v>661</v>
      </c>
      <c r="H35" s="8" t="s">
        <v>662</v>
      </c>
      <c r="I35" s="8" t="s">
        <v>631</v>
      </c>
      <c r="J35" s="10" t="s">
        <v>598</v>
      </c>
      <c r="K35" s="8" t="s">
        <v>663</v>
      </c>
      <c r="L35" s="10" t="s">
        <v>658</v>
      </c>
      <c r="M35" s="8" t="s">
        <v>581</v>
      </c>
      <c r="N35" s="10" t="s">
        <v>554</v>
      </c>
    </row>
    <row r="36" ht="14.25" customHeight="1" spans="1:14">
      <c r="A36" s="9"/>
      <c r="B36" s="9"/>
      <c r="C36" s="7"/>
      <c r="D36" s="7"/>
      <c r="E36" s="7"/>
      <c r="F36" s="7"/>
      <c r="G36" s="8"/>
      <c r="H36" s="8"/>
      <c r="I36" s="8" t="s">
        <v>659</v>
      </c>
      <c r="J36" s="10" t="s">
        <v>618</v>
      </c>
      <c r="K36" s="8"/>
      <c r="L36" s="10"/>
      <c r="M36" s="8"/>
      <c r="N36" s="10"/>
    </row>
    <row r="37" ht="14.25" customHeight="1" spans="1:14">
      <c r="A37" s="9" t="s">
        <v>664</v>
      </c>
      <c r="B37" s="9" t="s">
        <v>407</v>
      </c>
      <c r="C37" s="7">
        <v>3.6</v>
      </c>
      <c r="D37" s="7">
        <v>3.6</v>
      </c>
      <c r="E37" s="7"/>
      <c r="F37" s="7"/>
      <c r="G37" s="8" t="s">
        <v>586</v>
      </c>
      <c r="H37" s="8" t="s">
        <v>630</v>
      </c>
      <c r="I37" s="8" t="s">
        <v>665</v>
      </c>
      <c r="J37" s="10" t="s">
        <v>552</v>
      </c>
      <c r="K37" s="8" t="s">
        <v>666</v>
      </c>
      <c r="L37" s="10" t="s">
        <v>624</v>
      </c>
      <c r="M37" s="8" t="s">
        <v>581</v>
      </c>
      <c r="N37" s="10" t="s">
        <v>592</v>
      </c>
    </row>
    <row r="38" ht="14.25" customHeight="1" spans="1:14">
      <c r="A38" s="9"/>
      <c r="B38" s="9"/>
      <c r="C38" s="7"/>
      <c r="D38" s="7"/>
      <c r="E38" s="7"/>
      <c r="F38" s="7"/>
      <c r="G38" s="8"/>
      <c r="H38" s="8"/>
      <c r="I38" s="8" t="s">
        <v>667</v>
      </c>
      <c r="J38" s="10" t="s">
        <v>616</v>
      </c>
      <c r="K38" s="8"/>
      <c r="L38" s="10"/>
      <c r="M38" s="8"/>
      <c r="N38" s="10"/>
    </row>
    <row r="39" ht="14.25" customHeight="1" spans="1:14">
      <c r="A39" s="9" t="s">
        <v>668</v>
      </c>
      <c r="B39" s="9" t="s">
        <v>396</v>
      </c>
      <c r="C39" s="7">
        <v>17</v>
      </c>
      <c r="D39" s="7">
        <v>17</v>
      </c>
      <c r="E39" s="7"/>
      <c r="F39" s="7"/>
      <c r="G39" s="8" t="s">
        <v>576</v>
      </c>
      <c r="H39" s="8" t="s">
        <v>669</v>
      </c>
      <c r="I39" s="8" t="s">
        <v>631</v>
      </c>
      <c r="J39" s="10" t="s">
        <v>598</v>
      </c>
      <c r="K39" s="8" t="s">
        <v>670</v>
      </c>
      <c r="L39" s="10" t="s">
        <v>580</v>
      </c>
      <c r="M39" s="8" t="s">
        <v>581</v>
      </c>
      <c r="N39" s="10" t="s">
        <v>671</v>
      </c>
    </row>
    <row r="40" ht="14.25" customHeight="1" spans="1:14">
      <c r="A40" s="9"/>
      <c r="B40" s="9"/>
      <c r="C40" s="7"/>
      <c r="D40" s="7"/>
      <c r="E40" s="7"/>
      <c r="F40" s="7"/>
      <c r="G40" s="8"/>
      <c r="H40" s="8"/>
      <c r="I40" s="8" t="s">
        <v>593</v>
      </c>
      <c r="J40" s="10" t="s">
        <v>672</v>
      </c>
      <c r="K40" s="8"/>
      <c r="L40" s="10"/>
      <c r="M40" s="8"/>
      <c r="N40" s="10"/>
    </row>
    <row r="41" ht="14.25" customHeight="1" spans="1:14">
      <c r="A41" s="9" t="s">
        <v>673</v>
      </c>
      <c r="B41" s="9" t="s">
        <v>440</v>
      </c>
      <c r="C41" s="7">
        <v>43</v>
      </c>
      <c r="D41" s="7">
        <v>43</v>
      </c>
      <c r="E41" s="7"/>
      <c r="F41" s="7"/>
      <c r="G41" s="8" t="s">
        <v>586</v>
      </c>
      <c r="H41" s="8" t="s">
        <v>674</v>
      </c>
      <c r="I41" s="8" t="s">
        <v>675</v>
      </c>
      <c r="J41" s="10" t="s">
        <v>598</v>
      </c>
      <c r="K41" s="8" t="s">
        <v>676</v>
      </c>
      <c r="L41" s="10" t="s">
        <v>616</v>
      </c>
      <c r="M41" s="8" t="s">
        <v>581</v>
      </c>
      <c r="N41" s="10" t="s">
        <v>592</v>
      </c>
    </row>
    <row r="42" ht="14.25" customHeight="1" spans="1:14">
      <c r="A42" s="9"/>
      <c r="B42" s="9"/>
      <c r="C42" s="7"/>
      <c r="D42" s="7"/>
      <c r="E42" s="7"/>
      <c r="F42" s="7"/>
      <c r="G42" s="8"/>
      <c r="H42" s="8"/>
      <c r="I42" s="8" t="s">
        <v>593</v>
      </c>
      <c r="J42" s="10" t="s">
        <v>594</v>
      </c>
      <c r="K42" s="8"/>
      <c r="L42" s="10"/>
      <c r="M42" s="8"/>
      <c r="N42" s="10"/>
    </row>
    <row r="43" ht="14.25" customHeight="1" spans="1:14">
      <c r="A43" s="9" t="s">
        <v>677</v>
      </c>
      <c r="B43" s="9" t="s">
        <v>390</v>
      </c>
      <c r="C43" s="7">
        <v>1</v>
      </c>
      <c r="D43" s="7">
        <v>1</v>
      </c>
      <c r="E43" s="7"/>
      <c r="F43" s="7"/>
      <c r="G43" s="8" t="s">
        <v>576</v>
      </c>
      <c r="H43" s="8" t="s">
        <v>678</v>
      </c>
      <c r="I43" s="8" t="s">
        <v>679</v>
      </c>
      <c r="J43" s="10" t="s">
        <v>680</v>
      </c>
      <c r="K43" s="8" t="s">
        <v>681</v>
      </c>
      <c r="L43" s="10" t="s">
        <v>591</v>
      </c>
      <c r="M43" s="8" t="s">
        <v>617</v>
      </c>
      <c r="N43" s="10" t="s">
        <v>507</v>
      </c>
    </row>
    <row r="44" ht="14.25" customHeight="1" spans="1:14">
      <c r="A44" s="9"/>
      <c r="B44" s="9"/>
      <c r="C44" s="7"/>
      <c r="D44" s="7"/>
      <c r="E44" s="7"/>
      <c r="F44" s="7"/>
      <c r="G44" s="8"/>
      <c r="H44" s="8"/>
      <c r="I44" s="8" t="s">
        <v>682</v>
      </c>
      <c r="J44" s="10" t="s">
        <v>620</v>
      </c>
      <c r="K44" s="8"/>
      <c r="L44" s="10"/>
      <c r="M44" s="8"/>
      <c r="N44" s="10"/>
    </row>
    <row r="45" ht="14.25" customHeight="1" spans="1:14">
      <c r="A45" s="9" t="s">
        <v>683</v>
      </c>
      <c r="B45" s="9" t="s">
        <v>405</v>
      </c>
      <c r="C45" s="7">
        <v>18.7</v>
      </c>
      <c r="D45" s="7">
        <v>18.7</v>
      </c>
      <c r="E45" s="7"/>
      <c r="F45" s="7"/>
      <c r="G45" s="8" t="s">
        <v>586</v>
      </c>
      <c r="H45" s="8" t="s">
        <v>684</v>
      </c>
      <c r="I45" s="8" t="s">
        <v>685</v>
      </c>
      <c r="J45" s="10" t="s">
        <v>686</v>
      </c>
      <c r="K45" s="8" t="s">
        <v>687</v>
      </c>
      <c r="L45" s="10" t="s">
        <v>591</v>
      </c>
      <c r="M45" s="8" t="s">
        <v>581</v>
      </c>
      <c r="N45" s="10" t="s">
        <v>633</v>
      </c>
    </row>
    <row r="46" ht="14.25" customHeight="1" spans="1:14">
      <c r="A46" s="9"/>
      <c r="B46" s="9"/>
      <c r="C46" s="7"/>
      <c r="D46" s="7"/>
      <c r="E46" s="7"/>
      <c r="F46" s="7"/>
      <c r="G46" s="8"/>
      <c r="H46" s="8"/>
      <c r="I46" s="8" t="s">
        <v>593</v>
      </c>
      <c r="J46" s="10" t="s">
        <v>594</v>
      </c>
      <c r="K46" s="8"/>
      <c r="L46" s="10"/>
      <c r="M46" s="8"/>
      <c r="N46" s="10"/>
    </row>
    <row r="47" ht="14.25" customHeight="1" spans="1:14">
      <c r="A47" s="9" t="s">
        <v>688</v>
      </c>
      <c r="B47" s="9" t="s">
        <v>397</v>
      </c>
      <c r="C47" s="7">
        <v>3.6</v>
      </c>
      <c r="D47" s="7">
        <v>3.6</v>
      </c>
      <c r="E47" s="7"/>
      <c r="F47" s="7"/>
      <c r="G47" s="8" t="s">
        <v>586</v>
      </c>
      <c r="H47" s="8" t="s">
        <v>630</v>
      </c>
      <c r="I47" s="8" t="s">
        <v>689</v>
      </c>
      <c r="J47" s="10" t="s">
        <v>690</v>
      </c>
      <c r="K47" s="8" t="s">
        <v>599</v>
      </c>
      <c r="L47" s="10" t="s">
        <v>600</v>
      </c>
      <c r="M47" s="8" t="s">
        <v>581</v>
      </c>
      <c r="N47" s="10" t="s">
        <v>554</v>
      </c>
    </row>
    <row r="48" ht="22.7" customHeight="1" spans="1:14">
      <c r="A48" s="9"/>
      <c r="B48" s="9"/>
      <c r="C48" s="7"/>
      <c r="D48" s="7"/>
      <c r="E48" s="7"/>
      <c r="F48" s="7"/>
      <c r="G48" s="8"/>
      <c r="H48" s="8"/>
      <c r="I48" s="8" t="s">
        <v>623</v>
      </c>
      <c r="J48" s="10" t="s">
        <v>584</v>
      </c>
      <c r="K48" s="8"/>
      <c r="L48" s="10"/>
      <c r="M48" s="8"/>
      <c r="N48" s="10"/>
    </row>
    <row r="49" ht="14.25" customHeight="1" spans="1:14">
      <c r="A49" s="9" t="s">
        <v>691</v>
      </c>
      <c r="B49" s="9" t="s">
        <v>434</v>
      </c>
      <c r="C49" s="7">
        <v>7.2</v>
      </c>
      <c r="D49" s="7">
        <v>7.2</v>
      </c>
      <c r="E49" s="7"/>
      <c r="F49" s="7"/>
      <c r="G49" s="8" t="s">
        <v>586</v>
      </c>
      <c r="H49" s="8" t="s">
        <v>577</v>
      </c>
      <c r="I49" s="8" t="s">
        <v>692</v>
      </c>
      <c r="J49" s="10" t="s">
        <v>598</v>
      </c>
      <c r="K49" s="8" t="s">
        <v>599</v>
      </c>
      <c r="L49" s="10" t="s">
        <v>600</v>
      </c>
      <c r="M49" s="8" t="s">
        <v>581</v>
      </c>
      <c r="N49" s="10" t="s">
        <v>693</v>
      </c>
    </row>
    <row r="50" ht="14.25" customHeight="1" spans="1:14">
      <c r="A50" s="9"/>
      <c r="B50" s="9"/>
      <c r="C50" s="7"/>
      <c r="D50" s="7"/>
      <c r="E50" s="7"/>
      <c r="F50" s="7"/>
      <c r="G50" s="8"/>
      <c r="H50" s="8"/>
      <c r="I50" s="8" t="s">
        <v>694</v>
      </c>
      <c r="J50" s="10" t="s">
        <v>637</v>
      </c>
      <c r="K50" s="8"/>
      <c r="L50" s="10"/>
      <c r="M50" s="8"/>
      <c r="N50" s="10"/>
    </row>
    <row r="51" ht="14.25" customHeight="1" spans="1:14">
      <c r="A51" s="9" t="s">
        <v>695</v>
      </c>
      <c r="B51" s="9" t="s">
        <v>399</v>
      </c>
      <c r="C51" s="7">
        <v>3.6</v>
      </c>
      <c r="D51" s="7">
        <v>3.6</v>
      </c>
      <c r="E51" s="7"/>
      <c r="F51" s="7"/>
      <c r="G51" s="8" t="s">
        <v>586</v>
      </c>
      <c r="H51" s="8" t="s">
        <v>630</v>
      </c>
      <c r="I51" s="8" t="s">
        <v>696</v>
      </c>
      <c r="J51" s="10" t="s">
        <v>697</v>
      </c>
      <c r="K51" s="8" t="s">
        <v>698</v>
      </c>
      <c r="L51" s="10" t="s">
        <v>699</v>
      </c>
      <c r="M51" s="8" t="s">
        <v>581</v>
      </c>
      <c r="N51" s="10" t="s">
        <v>601</v>
      </c>
    </row>
    <row r="52" ht="14.25" customHeight="1" spans="1:14">
      <c r="A52" s="9"/>
      <c r="B52" s="9"/>
      <c r="C52" s="7"/>
      <c r="D52" s="7"/>
      <c r="E52" s="7"/>
      <c r="F52" s="7"/>
      <c r="G52" s="8"/>
      <c r="H52" s="8"/>
      <c r="I52" s="8" t="s">
        <v>700</v>
      </c>
      <c r="J52" s="10" t="s">
        <v>526</v>
      </c>
      <c r="K52" s="8"/>
      <c r="L52" s="10"/>
      <c r="M52" s="8"/>
      <c r="N52" s="10"/>
    </row>
    <row r="53" ht="14.25" customHeight="1" spans="1:14">
      <c r="A53" s="9" t="s">
        <v>701</v>
      </c>
      <c r="B53" s="9" t="s">
        <v>435</v>
      </c>
      <c r="C53" s="7">
        <v>45</v>
      </c>
      <c r="D53" s="7">
        <v>45</v>
      </c>
      <c r="E53" s="7"/>
      <c r="F53" s="7"/>
      <c r="G53" s="8" t="s">
        <v>586</v>
      </c>
      <c r="H53" s="8" t="s">
        <v>702</v>
      </c>
      <c r="I53" s="8" t="s">
        <v>703</v>
      </c>
      <c r="J53" s="10" t="s">
        <v>704</v>
      </c>
      <c r="K53" s="8" t="s">
        <v>705</v>
      </c>
      <c r="L53" s="10" t="s">
        <v>706</v>
      </c>
      <c r="M53" s="8" t="s">
        <v>707</v>
      </c>
      <c r="N53" s="10" t="s">
        <v>633</v>
      </c>
    </row>
    <row r="54" ht="14.25" customHeight="1" spans="1:14">
      <c r="A54" s="9"/>
      <c r="B54" s="9"/>
      <c r="C54" s="7"/>
      <c r="D54" s="7"/>
      <c r="E54" s="7"/>
      <c r="F54" s="7"/>
      <c r="G54" s="8"/>
      <c r="H54" s="8"/>
      <c r="I54" s="8" t="s">
        <v>708</v>
      </c>
      <c r="J54" s="10" t="s">
        <v>594</v>
      </c>
      <c r="K54" s="8"/>
      <c r="L54" s="10"/>
      <c r="M54" s="8"/>
      <c r="N54" s="10"/>
    </row>
    <row r="55" ht="22.7" customHeight="1" spans="1:14">
      <c r="A55" s="9" t="s">
        <v>709</v>
      </c>
      <c r="B55" s="9" t="s">
        <v>389</v>
      </c>
      <c r="C55" s="7">
        <v>135.24</v>
      </c>
      <c r="D55" s="7">
        <v>135.24</v>
      </c>
      <c r="E55" s="7"/>
      <c r="F55" s="7"/>
      <c r="G55" s="8" t="s">
        <v>710</v>
      </c>
      <c r="H55" s="8" t="s">
        <v>711</v>
      </c>
      <c r="I55" s="8" t="s">
        <v>712</v>
      </c>
      <c r="J55" s="10" t="s">
        <v>713</v>
      </c>
      <c r="K55" s="8" t="s">
        <v>714</v>
      </c>
      <c r="L55" s="10" t="s">
        <v>616</v>
      </c>
      <c r="M55" s="8" t="s">
        <v>617</v>
      </c>
      <c r="N55" s="10" t="s">
        <v>618</v>
      </c>
    </row>
    <row r="56" ht="23" customHeight="1" spans="1:14">
      <c r="A56" s="9"/>
      <c r="B56" s="9"/>
      <c r="C56" s="7"/>
      <c r="D56" s="7"/>
      <c r="E56" s="7"/>
      <c r="F56" s="7"/>
      <c r="G56" s="8"/>
      <c r="H56" s="8"/>
      <c r="I56" s="8" t="s">
        <v>715</v>
      </c>
      <c r="J56" s="10" t="s">
        <v>507</v>
      </c>
      <c r="K56" s="8"/>
      <c r="L56" s="10"/>
      <c r="M56" s="8"/>
      <c r="N56" s="10"/>
    </row>
    <row r="57" ht="14.25" customHeight="1" spans="1:14">
      <c r="A57" s="9" t="s">
        <v>716</v>
      </c>
      <c r="B57" s="9" t="s">
        <v>383</v>
      </c>
      <c r="C57" s="7">
        <v>2.76</v>
      </c>
      <c r="D57" s="7">
        <v>2.76</v>
      </c>
      <c r="E57" s="7"/>
      <c r="F57" s="7"/>
      <c r="G57" s="8" t="s">
        <v>717</v>
      </c>
      <c r="H57" s="8" t="s">
        <v>718</v>
      </c>
      <c r="I57" s="8" t="s">
        <v>719</v>
      </c>
      <c r="J57" s="10" t="s">
        <v>720</v>
      </c>
      <c r="K57" s="8" t="s">
        <v>721</v>
      </c>
      <c r="L57" s="10" t="s">
        <v>507</v>
      </c>
      <c r="M57" s="8" t="s">
        <v>722</v>
      </c>
      <c r="N57" s="10" t="s">
        <v>633</v>
      </c>
    </row>
    <row r="58" ht="14.25" customHeight="1" spans="1:14">
      <c r="A58" s="9"/>
      <c r="B58" s="9"/>
      <c r="C58" s="7"/>
      <c r="D58" s="7"/>
      <c r="E58" s="7"/>
      <c r="F58" s="7"/>
      <c r="G58" s="8"/>
      <c r="H58" s="8"/>
      <c r="I58" s="8" t="s">
        <v>723</v>
      </c>
      <c r="J58" s="10" t="s">
        <v>507</v>
      </c>
      <c r="K58" s="8"/>
      <c r="L58" s="10"/>
      <c r="M58" s="8"/>
      <c r="N58" s="10"/>
    </row>
    <row r="59" ht="14.25" customHeight="1" spans="1:14">
      <c r="A59" s="9" t="s">
        <v>724</v>
      </c>
      <c r="B59" s="9" t="s">
        <v>382</v>
      </c>
      <c r="C59" s="7">
        <v>203.91</v>
      </c>
      <c r="D59" s="7">
        <v>203.91</v>
      </c>
      <c r="E59" s="7"/>
      <c r="F59" s="7"/>
      <c r="G59" s="8" t="s">
        <v>725</v>
      </c>
      <c r="H59" s="8" t="s">
        <v>726</v>
      </c>
      <c r="I59" s="8" t="s">
        <v>712</v>
      </c>
      <c r="J59" s="10" t="s">
        <v>727</v>
      </c>
      <c r="K59" s="8" t="s">
        <v>728</v>
      </c>
      <c r="L59" s="10" t="s">
        <v>507</v>
      </c>
      <c r="M59" s="8" t="s">
        <v>617</v>
      </c>
      <c r="N59" s="10" t="s">
        <v>618</v>
      </c>
    </row>
    <row r="60" ht="14.25" customHeight="1" spans="1:14">
      <c r="A60" s="9"/>
      <c r="B60" s="9"/>
      <c r="C60" s="7"/>
      <c r="D60" s="7"/>
      <c r="E60" s="7"/>
      <c r="F60" s="7"/>
      <c r="G60" s="8"/>
      <c r="H60" s="8"/>
      <c r="I60" s="8" t="s">
        <v>729</v>
      </c>
      <c r="J60" s="10" t="s">
        <v>507</v>
      </c>
      <c r="K60" s="8"/>
      <c r="L60" s="10"/>
      <c r="M60" s="8"/>
      <c r="N60" s="10"/>
    </row>
    <row r="61" ht="14.25" customHeight="1" spans="1:14">
      <c r="A61" s="9" t="s">
        <v>730</v>
      </c>
      <c r="B61" s="9" t="s">
        <v>398</v>
      </c>
      <c r="C61" s="7">
        <v>9.72</v>
      </c>
      <c r="D61" s="7">
        <v>9.72</v>
      </c>
      <c r="E61" s="7"/>
      <c r="F61" s="7"/>
      <c r="G61" s="8" t="s">
        <v>731</v>
      </c>
      <c r="H61" s="8" t="s">
        <v>612</v>
      </c>
      <c r="I61" s="8" t="s">
        <v>732</v>
      </c>
      <c r="J61" s="10" t="s">
        <v>733</v>
      </c>
      <c r="K61" s="8" t="s">
        <v>734</v>
      </c>
      <c r="L61" s="10" t="s">
        <v>507</v>
      </c>
      <c r="M61" s="8" t="s">
        <v>617</v>
      </c>
      <c r="N61" s="10" t="s">
        <v>633</v>
      </c>
    </row>
    <row r="62" ht="14.25" customHeight="1" spans="1:14">
      <c r="A62" s="9"/>
      <c r="B62" s="9"/>
      <c r="C62" s="7"/>
      <c r="D62" s="7"/>
      <c r="E62" s="7"/>
      <c r="F62" s="7"/>
      <c r="G62" s="8"/>
      <c r="H62" s="8"/>
      <c r="I62" s="8" t="s">
        <v>723</v>
      </c>
      <c r="J62" s="10" t="s">
        <v>507</v>
      </c>
      <c r="K62" s="8"/>
      <c r="L62" s="10"/>
      <c r="M62" s="8"/>
      <c r="N62" s="10"/>
    </row>
    <row r="63" ht="14.25" customHeight="1" spans="1:14">
      <c r="A63" s="9" t="s">
        <v>735</v>
      </c>
      <c r="B63" s="9" t="s">
        <v>393</v>
      </c>
      <c r="C63" s="7">
        <v>156.78</v>
      </c>
      <c r="D63" s="7">
        <v>156.78</v>
      </c>
      <c r="E63" s="7"/>
      <c r="F63" s="7"/>
      <c r="G63" s="8" t="s">
        <v>736</v>
      </c>
      <c r="H63" s="8" t="s">
        <v>737</v>
      </c>
      <c r="I63" s="8" t="s">
        <v>719</v>
      </c>
      <c r="J63" s="10" t="s">
        <v>738</v>
      </c>
      <c r="K63" s="8" t="s">
        <v>739</v>
      </c>
      <c r="L63" s="10" t="s">
        <v>507</v>
      </c>
      <c r="M63" s="8" t="s">
        <v>617</v>
      </c>
      <c r="N63" s="10" t="s">
        <v>507</v>
      </c>
    </row>
    <row r="64" ht="22.7" customHeight="1" spans="1:14">
      <c r="A64" s="9"/>
      <c r="B64" s="9"/>
      <c r="C64" s="7"/>
      <c r="D64" s="7"/>
      <c r="E64" s="7"/>
      <c r="F64" s="7"/>
      <c r="G64" s="8"/>
      <c r="H64" s="8"/>
      <c r="I64" s="8" t="s">
        <v>723</v>
      </c>
      <c r="J64" s="10" t="s">
        <v>507</v>
      </c>
      <c r="K64" s="8"/>
      <c r="L64" s="10"/>
      <c r="M64" s="8"/>
      <c r="N64" s="10"/>
    </row>
    <row r="65" ht="14.25" customHeight="1" spans="1:14">
      <c r="A65" s="9" t="s">
        <v>740</v>
      </c>
      <c r="B65" s="9" t="s">
        <v>439</v>
      </c>
      <c r="C65" s="7">
        <v>210.52</v>
      </c>
      <c r="D65" s="7">
        <v>210.52</v>
      </c>
      <c r="E65" s="7"/>
      <c r="F65" s="7"/>
      <c r="G65" s="8" t="s">
        <v>573</v>
      </c>
      <c r="H65" s="8" t="s">
        <v>741</v>
      </c>
      <c r="I65" s="8" t="s">
        <v>631</v>
      </c>
      <c r="J65" s="10" t="s">
        <v>598</v>
      </c>
      <c r="K65" s="8" t="s">
        <v>599</v>
      </c>
      <c r="L65" s="10" t="s">
        <v>600</v>
      </c>
      <c r="M65" s="8" t="s">
        <v>581</v>
      </c>
      <c r="N65" s="10" t="s">
        <v>633</v>
      </c>
    </row>
    <row r="66" ht="14.25" customHeight="1" spans="1:14">
      <c r="A66" s="9"/>
      <c r="B66" s="9"/>
      <c r="C66" s="7"/>
      <c r="D66" s="7"/>
      <c r="E66" s="7"/>
      <c r="F66" s="7"/>
      <c r="G66" s="8"/>
      <c r="H66" s="8"/>
      <c r="I66" s="8" t="s">
        <v>742</v>
      </c>
      <c r="J66" s="10" t="s">
        <v>618</v>
      </c>
      <c r="K66" s="8"/>
      <c r="L66" s="10"/>
      <c r="M66" s="8"/>
      <c r="N66" s="10"/>
    </row>
    <row r="67" ht="14.25" customHeight="1" spans="1:14">
      <c r="A67" s="9" t="s">
        <v>743</v>
      </c>
      <c r="B67" s="9" t="s">
        <v>391</v>
      </c>
      <c r="C67" s="7">
        <v>1</v>
      </c>
      <c r="D67" s="7">
        <v>1</v>
      </c>
      <c r="E67" s="7"/>
      <c r="F67" s="7"/>
      <c r="G67" s="8" t="s">
        <v>744</v>
      </c>
      <c r="H67" s="8" t="s">
        <v>678</v>
      </c>
      <c r="I67" s="8" t="s">
        <v>745</v>
      </c>
      <c r="J67" s="10" t="s">
        <v>746</v>
      </c>
      <c r="K67" s="8" t="s">
        <v>747</v>
      </c>
      <c r="L67" s="10" t="s">
        <v>643</v>
      </c>
      <c r="M67" s="8" t="s">
        <v>748</v>
      </c>
      <c r="N67" s="10" t="s">
        <v>507</v>
      </c>
    </row>
    <row r="68" ht="14.25" customHeight="1" spans="1:14">
      <c r="A68" s="9"/>
      <c r="B68" s="9"/>
      <c r="C68" s="7"/>
      <c r="D68" s="7"/>
      <c r="E68" s="7"/>
      <c r="F68" s="7"/>
      <c r="G68" s="8"/>
      <c r="H68" s="8"/>
      <c r="I68" s="8" t="s">
        <v>723</v>
      </c>
      <c r="J68" s="10" t="s">
        <v>507</v>
      </c>
      <c r="K68" s="8"/>
      <c r="L68" s="10"/>
      <c r="M68" s="8"/>
      <c r="N68" s="10"/>
    </row>
    <row r="69" ht="22.7" customHeight="1" spans="1:14">
      <c r="A69" s="9" t="s">
        <v>749</v>
      </c>
      <c r="B69" s="9" t="s">
        <v>392</v>
      </c>
      <c r="C69" s="7">
        <v>4.68</v>
      </c>
      <c r="D69" s="7">
        <v>4.68</v>
      </c>
      <c r="E69" s="7"/>
      <c r="F69" s="7"/>
      <c r="G69" s="8" t="s">
        <v>750</v>
      </c>
      <c r="H69" s="8" t="s">
        <v>751</v>
      </c>
      <c r="I69" s="8" t="s">
        <v>752</v>
      </c>
      <c r="J69" s="10" t="s">
        <v>753</v>
      </c>
      <c r="K69" s="8" t="s">
        <v>754</v>
      </c>
      <c r="L69" s="10" t="s">
        <v>643</v>
      </c>
      <c r="M69" s="8" t="s">
        <v>617</v>
      </c>
      <c r="N69" s="10" t="s">
        <v>633</v>
      </c>
    </row>
    <row r="70" ht="14.25" customHeight="1" spans="1:14">
      <c r="A70" s="9"/>
      <c r="B70" s="9"/>
      <c r="C70" s="7"/>
      <c r="D70" s="7"/>
      <c r="E70" s="7"/>
      <c r="F70" s="7"/>
      <c r="G70" s="8"/>
      <c r="H70" s="8"/>
      <c r="I70" s="8" t="s">
        <v>755</v>
      </c>
      <c r="J70" s="10" t="s">
        <v>507</v>
      </c>
      <c r="K70" s="8"/>
      <c r="L70" s="10"/>
      <c r="M70" s="8"/>
      <c r="N70" s="10"/>
    </row>
    <row r="71" ht="14.25" customHeight="1" spans="1:14">
      <c r="A71" s="9" t="s">
        <v>756</v>
      </c>
      <c r="B71" s="9" t="s">
        <v>386</v>
      </c>
      <c r="C71" s="7">
        <v>0.21</v>
      </c>
      <c r="D71" s="7">
        <v>0.21</v>
      </c>
      <c r="E71" s="7"/>
      <c r="F71" s="7"/>
      <c r="G71" s="8" t="s">
        <v>757</v>
      </c>
      <c r="H71" s="8" t="s">
        <v>758</v>
      </c>
      <c r="I71" s="8" t="s">
        <v>712</v>
      </c>
      <c r="J71" s="10" t="s">
        <v>759</v>
      </c>
      <c r="K71" s="8" t="s">
        <v>760</v>
      </c>
      <c r="L71" s="10" t="s">
        <v>637</v>
      </c>
      <c r="M71" s="8" t="s">
        <v>617</v>
      </c>
      <c r="N71" s="10" t="s">
        <v>633</v>
      </c>
    </row>
    <row r="72" ht="14.25" customHeight="1" spans="1:14">
      <c r="A72" s="9"/>
      <c r="B72" s="9"/>
      <c r="C72" s="7"/>
      <c r="D72" s="7"/>
      <c r="E72" s="7"/>
      <c r="F72" s="7"/>
      <c r="G72" s="8"/>
      <c r="H72" s="8"/>
      <c r="I72" s="8" t="s">
        <v>723</v>
      </c>
      <c r="J72" s="10" t="s">
        <v>507</v>
      </c>
      <c r="K72" s="8"/>
      <c r="L72" s="10"/>
      <c r="M72" s="8"/>
      <c r="N72" s="10"/>
    </row>
    <row r="73" ht="14.25" customHeight="1" spans="1:14">
      <c r="A73" s="9" t="s">
        <v>761</v>
      </c>
      <c r="B73" s="9" t="s">
        <v>384</v>
      </c>
      <c r="C73" s="7">
        <v>24</v>
      </c>
      <c r="D73" s="7">
        <v>24</v>
      </c>
      <c r="E73" s="7"/>
      <c r="F73" s="7"/>
      <c r="G73" s="8" t="s">
        <v>762</v>
      </c>
      <c r="H73" s="8" t="s">
        <v>596</v>
      </c>
      <c r="I73" s="8" t="s">
        <v>763</v>
      </c>
      <c r="J73" s="10" t="s">
        <v>686</v>
      </c>
      <c r="K73" s="8" t="s">
        <v>764</v>
      </c>
      <c r="L73" s="10" t="s">
        <v>507</v>
      </c>
      <c r="M73" s="8" t="s">
        <v>581</v>
      </c>
      <c r="N73" s="10" t="s">
        <v>610</v>
      </c>
    </row>
    <row r="74" ht="14.25" customHeight="1" spans="1:14">
      <c r="A74" s="9"/>
      <c r="B74" s="9"/>
      <c r="C74" s="7"/>
      <c r="D74" s="7"/>
      <c r="E74" s="7"/>
      <c r="F74" s="7"/>
      <c r="G74" s="8"/>
      <c r="H74" s="8"/>
      <c r="I74" s="8" t="s">
        <v>593</v>
      </c>
      <c r="J74" s="10" t="s">
        <v>507</v>
      </c>
      <c r="K74" s="8"/>
      <c r="L74" s="10"/>
      <c r="M74" s="8"/>
      <c r="N74" s="10"/>
    </row>
    <row r="75" ht="22.7" customHeight="1" spans="1:14">
      <c r="A75" s="9" t="s">
        <v>765</v>
      </c>
      <c r="B75" s="9" t="s">
        <v>404</v>
      </c>
      <c r="C75" s="7">
        <v>750</v>
      </c>
      <c r="D75" s="7">
        <v>750</v>
      </c>
      <c r="E75" s="7"/>
      <c r="F75" s="7"/>
      <c r="G75" s="8" t="s">
        <v>766</v>
      </c>
      <c r="H75" s="8" t="s">
        <v>767</v>
      </c>
      <c r="I75" s="8" t="s">
        <v>689</v>
      </c>
      <c r="J75" s="10" t="s">
        <v>552</v>
      </c>
      <c r="K75" s="8" t="s">
        <v>599</v>
      </c>
      <c r="L75" s="10" t="s">
        <v>600</v>
      </c>
      <c r="M75" s="8" t="s">
        <v>707</v>
      </c>
      <c r="N75" s="10" t="s">
        <v>633</v>
      </c>
    </row>
    <row r="76" ht="14.25" customHeight="1" spans="1:14">
      <c r="A76" s="9"/>
      <c r="B76" s="9"/>
      <c r="C76" s="7"/>
      <c r="D76" s="7"/>
      <c r="E76" s="7"/>
      <c r="F76" s="7"/>
      <c r="G76" s="8"/>
      <c r="H76" s="8"/>
      <c r="I76" s="8" t="s">
        <v>623</v>
      </c>
      <c r="J76" s="10" t="s">
        <v>624</v>
      </c>
      <c r="K76" s="8"/>
      <c r="L76" s="10"/>
      <c r="M76" s="8"/>
      <c r="N76" s="10"/>
    </row>
    <row r="77" ht="22.7" customHeight="1" spans="1:14">
      <c r="A77" s="9" t="s">
        <v>768</v>
      </c>
      <c r="B77" s="9" t="s">
        <v>452</v>
      </c>
      <c r="C77" s="7">
        <v>511</v>
      </c>
      <c r="D77" s="7">
        <v>511</v>
      </c>
      <c r="E77" s="7"/>
      <c r="F77" s="7"/>
      <c r="G77" s="8" t="s">
        <v>744</v>
      </c>
      <c r="H77" s="8" t="s">
        <v>769</v>
      </c>
      <c r="I77" s="8" t="s">
        <v>770</v>
      </c>
      <c r="J77" s="10" t="s">
        <v>771</v>
      </c>
      <c r="K77" s="8" t="s">
        <v>599</v>
      </c>
      <c r="L77" s="10" t="s">
        <v>772</v>
      </c>
      <c r="M77" s="8" t="s">
        <v>581</v>
      </c>
      <c r="N77" s="10" t="s">
        <v>592</v>
      </c>
    </row>
    <row r="78" ht="14.25" customHeight="1" spans="1:14">
      <c r="A78" s="9"/>
      <c r="B78" s="9"/>
      <c r="C78" s="7"/>
      <c r="D78" s="7"/>
      <c r="E78" s="7"/>
      <c r="F78" s="7"/>
      <c r="G78" s="8"/>
      <c r="H78" s="8"/>
      <c r="I78" s="8" t="s">
        <v>593</v>
      </c>
      <c r="J78" s="10" t="s">
        <v>618</v>
      </c>
      <c r="K78" s="8"/>
      <c r="L78" s="10"/>
      <c r="M78" s="8"/>
      <c r="N78" s="10"/>
    </row>
    <row r="79" ht="14.25" customHeight="1" spans="1:14">
      <c r="A79" s="9" t="s">
        <v>773</v>
      </c>
      <c r="B79" s="9" t="s">
        <v>774</v>
      </c>
      <c r="C79" s="7">
        <v>300</v>
      </c>
      <c r="D79" s="7">
        <v>300</v>
      </c>
      <c r="E79" s="7"/>
      <c r="F79" s="7"/>
      <c r="G79" s="8" t="s">
        <v>775</v>
      </c>
      <c r="H79" s="8" t="s">
        <v>776</v>
      </c>
      <c r="I79" s="8" t="s">
        <v>777</v>
      </c>
      <c r="J79" s="10" t="s">
        <v>778</v>
      </c>
      <c r="K79" s="8" t="s">
        <v>599</v>
      </c>
      <c r="L79" s="10" t="s">
        <v>600</v>
      </c>
      <c r="M79" s="8" t="s">
        <v>581</v>
      </c>
      <c r="N79" s="10" t="s">
        <v>633</v>
      </c>
    </row>
    <row r="80" ht="14.25" customHeight="1" spans="1:14">
      <c r="A80" s="9"/>
      <c r="B80" s="9"/>
      <c r="C80" s="7"/>
      <c r="D80" s="7"/>
      <c r="E80" s="7"/>
      <c r="F80" s="7"/>
      <c r="G80" s="8"/>
      <c r="H80" s="8"/>
      <c r="I80" s="8" t="s">
        <v>779</v>
      </c>
      <c r="J80" s="10" t="s">
        <v>584</v>
      </c>
      <c r="K80" s="8"/>
      <c r="L80" s="10"/>
      <c r="M80" s="8"/>
      <c r="N80" s="10"/>
    </row>
    <row r="81" ht="14.25" customHeight="1" spans="1:14">
      <c r="A81" s="9" t="s">
        <v>780</v>
      </c>
      <c r="B81" s="9" t="s">
        <v>413</v>
      </c>
      <c r="C81" s="7">
        <v>52</v>
      </c>
      <c r="D81" s="7">
        <v>52</v>
      </c>
      <c r="E81" s="7"/>
      <c r="F81" s="7"/>
      <c r="G81" s="8" t="s">
        <v>781</v>
      </c>
      <c r="H81" s="8" t="s">
        <v>782</v>
      </c>
      <c r="I81" s="8" t="s">
        <v>631</v>
      </c>
      <c r="J81" s="10" t="s">
        <v>783</v>
      </c>
      <c r="K81" s="8" t="s">
        <v>784</v>
      </c>
      <c r="L81" s="10" t="s">
        <v>785</v>
      </c>
      <c r="M81" s="8" t="s">
        <v>581</v>
      </c>
      <c r="N81" s="10" t="s">
        <v>592</v>
      </c>
    </row>
    <row r="82" ht="14.25" customHeight="1" spans="1:14">
      <c r="A82" s="9"/>
      <c r="B82" s="9"/>
      <c r="C82" s="7"/>
      <c r="D82" s="7"/>
      <c r="E82" s="7"/>
      <c r="F82" s="7"/>
      <c r="G82" s="8"/>
      <c r="H82" s="8"/>
      <c r="I82" s="8" t="s">
        <v>593</v>
      </c>
      <c r="J82" s="10" t="s">
        <v>584</v>
      </c>
      <c r="K82" s="8"/>
      <c r="L82" s="10"/>
      <c r="M82" s="8"/>
      <c r="N82" s="10"/>
    </row>
    <row r="83" ht="14.25" customHeight="1" spans="1:14">
      <c r="A83" s="9" t="s">
        <v>786</v>
      </c>
      <c r="B83" s="9" t="s">
        <v>447</v>
      </c>
      <c r="C83" s="7">
        <v>132</v>
      </c>
      <c r="D83" s="7">
        <v>132</v>
      </c>
      <c r="E83" s="7"/>
      <c r="F83" s="7"/>
      <c r="G83" s="8" t="s">
        <v>781</v>
      </c>
      <c r="H83" s="8" t="s">
        <v>787</v>
      </c>
      <c r="I83" s="8" t="s">
        <v>788</v>
      </c>
      <c r="J83" s="10" t="s">
        <v>789</v>
      </c>
      <c r="K83" s="8" t="s">
        <v>790</v>
      </c>
      <c r="L83" s="10" t="s">
        <v>706</v>
      </c>
      <c r="M83" s="8" t="s">
        <v>581</v>
      </c>
      <c r="N83" s="10" t="s">
        <v>633</v>
      </c>
    </row>
    <row r="84" ht="14.25" customHeight="1" spans="1:14">
      <c r="A84" s="9"/>
      <c r="B84" s="9"/>
      <c r="C84" s="7"/>
      <c r="D84" s="7"/>
      <c r="E84" s="7"/>
      <c r="F84" s="7"/>
      <c r="G84" s="8"/>
      <c r="H84" s="8"/>
      <c r="I84" s="8" t="s">
        <v>791</v>
      </c>
      <c r="J84" s="10" t="s">
        <v>507</v>
      </c>
      <c r="K84" s="8"/>
      <c r="L84" s="10"/>
      <c r="M84" s="8"/>
      <c r="N84" s="10"/>
    </row>
    <row r="85" ht="22.7" customHeight="1" spans="1:14">
      <c r="A85" s="9" t="s">
        <v>792</v>
      </c>
      <c r="B85" s="9" t="s">
        <v>419</v>
      </c>
      <c r="C85" s="7">
        <v>58</v>
      </c>
      <c r="D85" s="7">
        <v>58</v>
      </c>
      <c r="E85" s="7"/>
      <c r="F85" s="7"/>
      <c r="G85" s="8" t="s">
        <v>781</v>
      </c>
      <c r="H85" s="8" t="s">
        <v>793</v>
      </c>
      <c r="I85" s="8" t="s">
        <v>794</v>
      </c>
      <c r="J85" s="10" t="s">
        <v>598</v>
      </c>
      <c r="K85" s="8" t="s">
        <v>579</v>
      </c>
      <c r="L85" s="10" t="s">
        <v>658</v>
      </c>
      <c r="M85" s="8" t="s">
        <v>581</v>
      </c>
      <c r="N85" s="10" t="s">
        <v>633</v>
      </c>
    </row>
    <row r="86" ht="14.25" customHeight="1" spans="1:14">
      <c r="A86" s="9"/>
      <c r="B86" s="9"/>
      <c r="C86" s="7"/>
      <c r="D86" s="7"/>
      <c r="E86" s="7"/>
      <c r="F86" s="7"/>
      <c r="G86" s="8"/>
      <c r="H86" s="8"/>
      <c r="I86" s="8" t="s">
        <v>593</v>
      </c>
      <c r="J86" s="10" t="s">
        <v>507</v>
      </c>
      <c r="K86" s="8"/>
      <c r="L86" s="10"/>
      <c r="M86" s="8"/>
      <c r="N86" s="10"/>
    </row>
    <row r="87" ht="14.25" customHeight="1" spans="1:14">
      <c r="A87" s="9" t="s">
        <v>795</v>
      </c>
      <c r="B87" s="9" t="s">
        <v>402</v>
      </c>
      <c r="C87" s="7">
        <v>161</v>
      </c>
      <c r="D87" s="7">
        <v>161</v>
      </c>
      <c r="E87" s="7"/>
      <c r="F87" s="7"/>
      <c r="G87" s="8" t="s">
        <v>796</v>
      </c>
      <c r="H87" s="8" t="s">
        <v>797</v>
      </c>
      <c r="I87" s="8" t="s">
        <v>798</v>
      </c>
      <c r="J87" s="10" t="s">
        <v>799</v>
      </c>
      <c r="K87" s="8" t="s">
        <v>599</v>
      </c>
      <c r="L87" s="10" t="s">
        <v>600</v>
      </c>
      <c r="M87" s="8" t="s">
        <v>581</v>
      </c>
      <c r="N87" s="10" t="s">
        <v>693</v>
      </c>
    </row>
    <row r="88" ht="14.25" customHeight="1" spans="1:14">
      <c r="A88" s="9"/>
      <c r="B88" s="9"/>
      <c r="C88" s="7"/>
      <c r="D88" s="7"/>
      <c r="E88" s="7"/>
      <c r="F88" s="7"/>
      <c r="G88" s="8"/>
      <c r="H88" s="8"/>
      <c r="I88" s="8" t="s">
        <v>800</v>
      </c>
      <c r="J88" s="10" t="s">
        <v>584</v>
      </c>
      <c r="K88" s="8"/>
      <c r="L88" s="10"/>
      <c r="M88" s="8"/>
      <c r="N88" s="10"/>
    </row>
    <row r="89" ht="14.25" customHeight="1" spans="1:14">
      <c r="A89" s="9" t="s">
        <v>801</v>
      </c>
      <c r="B89" s="9" t="s">
        <v>458</v>
      </c>
      <c r="C89" s="7">
        <v>60</v>
      </c>
      <c r="D89" s="7">
        <v>60</v>
      </c>
      <c r="E89" s="7"/>
      <c r="F89" s="7"/>
      <c r="G89" s="8" t="s">
        <v>781</v>
      </c>
      <c r="H89" s="8" t="s">
        <v>702</v>
      </c>
      <c r="I89" s="8" t="s">
        <v>689</v>
      </c>
      <c r="J89" s="10" t="s">
        <v>598</v>
      </c>
      <c r="K89" s="8" t="s">
        <v>599</v>
      </c>
      <c r="L89" s="10" t="s">
        <v>802</v>
      </c>
      <c r="M89" s="8" t="s">
        <v>581</v>
      </c>
      <c r="N89" s="10" t="s">
        <v>554</v>
      </c>
    </row>
    <row r="90" ht="14.25" customHeight="1" spans="1:14">
      <c r="A90" s="9"/>
      <c r="B90" s="9"/>
      <c r="C90" s="7"/>
      <c r="D90" s="7"/>
      <c r="E90" s="7"/>
      <c r="F90" s="7"/>
      <c r="G90" s="8"/>
      <c r="H90" s="8"/>
      <c r="I90" s="8" t="s">
        <v>593</v>
      </c>
      <c r="J90" s="10" t="s">
        <v>584</v>
      </c>
      <c r="K90" s="8"/>
      <c r="L90" s="10"/>
      <c r="M90" s="8"/>
      <c r="N90" s="10"/>
    </row>
    <row r="91" ht="16.9" customHeight="1" spans="1:14">
      <c r="A91" s="9" t="s">
        <v>803</v>
      </c>
      <c r="B91" s="9" t="s">
        <v>429</v>
      </c>
      <c r="C91" s="7">
        <v>5613</v>
      </c>
      <c r="D91" s="7">
        <v>5613</v>
      </c>
      <c r="E91" s="7"/>
      <c r="F91" s="7"/>
      <c r="G91" s="8" t="s">
        <v>781</v>
      </c>
      <c r="H91" s="8" t="s">
        <v>804</v>
      </c>
      <c r="I91" s="8" t="s">
        <v>805</v>
      </c>
      <c r="J91" s="10" t="s">
        <v>806</v>
      </c>
      <c r="K91" s="8" t="s">
        <v>807</v>
      </c>
      <c r="L91" s="10" t="s">
        <v>658</v>
      </c>
      <c r="M91" s="8" t="s">
        <v>707</v>
      </c>
      <c r="N91" s="10" t="s">
        <v>633</v>
      </c>
    </row>
    <row r="92" ht="16.9" customHeight="1" spans="1:14">
      <c r="A92" s="9"/>
      <c r="B92" s="9"/>
      <c r="C92" s="7"/>
      <c r="D92" s="7"/>
      <c r="E92" s="7"/>
      <c r="F92" s="7"/>
      <c r="G92" s="8"/>
      <c r="H92" s="8"/>
      <c r="I92" s="8" t="s">
        <v>779</v>
      </c>
      <c r="J92" s="10" t="s">
        <v>584</v>
      </c>
      <c r="K92" s="8"/>
      <c r="L92" s="10"/>
      <c r="M92" s="8"/>
      <c r="N92" s="10"/>
    </row>
    <row r="93" ht="22.7" customHeight="1" spans="1:14">
      <c r="A93" s="9" t="s">
        <v>808</v>
      </c>
      <c r="B93" s="9" t="s">
        <v>454</v>
      </c>
      <c r="C93" s="7">
        <v>45</v>
      </c>
      <c r="D93" s="7">
        <v>45</v>
      </c>
      <c r="E93" s="7"/>
      <c r="F93" s="7"/>
      <c r="G93" s="8" t="s">
        <v>809</v>
      </c>
      <c r="H93" s="8" t="s">
        <v>810</v>
      </c>
      <c r="I93" s="8" t="s">
        <v>788</v>
      </c>
      <c r="J93" s="10" t="s">
        <v>811</v>
      </c>
      <c r="K93" s="8" t="s">
        <v>663</v>
      </c>
      <c r="L93" s="10" t="s">
        <v>785</v>
      </c>
      <c r="M93" s="8" t="s">
        <v>581</v>
      </c>
      <c r="N93" s="10" t="s">
        <v>592</v>
      </c>
    </row>
    <row r="94" ht="33.95" customHeight="1" spans="1:14">
      <c r="A94" s="9"/>
      <c r="B94" s="9"/>
      <c r="C94" s="7"/>
      <c r="D94" s="7"/>
      <c r="E94" s="7"/>
      <c r="F94" s="7"/>
      <c r="G94" s="8"/>
      <c r="H94" s="8"/>
      <c r="I94" s="8" t="s">
        <v>791</v>
      </c>
      <c r="J94" s="10" t="s">
        <v>507</v>
      </c>
      <c r="K94" s="8"/>
      <c r="L94" s="10"/>
      <c r="M94" s="8"/>
      <c r="N94" s="10"/>
    </row>
    <row r="95" ht="22.7" customHeight="1" spans="1:14">
      <c r="A95" s="9" t="s">
        <v>812</v>
      </c>
      <c r="B95" s="9" t="s">
        <v>449</v>
      </c>
      <c r="C95" s="7">
        <v>60</v>
      </c>
      <c r="D95" s="7">
        <v>60</v>
      </c>
      <c r="E95" s="7"/>
      <c r="F95" s="7"/>
      <c r="G95" s="8" t="s">
        <v>781</v>
      </c>
      <c r="H95" s="8" t="s">
        <v>702</v>
      </c>
      <c r="I95" s="8" t="s">
        <v>813</v>
      </c>
      <c r="J95" s="10" t="s">
        <v>814</v>
      </c>
      <c r="K95" s="8" t="s">
        <v>599</v>
      </c>
      <c r="L95" s="10" t="s">
        <v>600</v>
      </c>
      <c r="M95" s="8" t="s">
        <v>581</v>
      </c>
      <c r="N95" s="10" t="s">
        <v>592</v>
      </c>
    </row>
    <row r="96" ht="33.95" customHeight="1" spans="1:14">
      <c r="A96" s="9"/>
      <c r="B96" s="9"/>
      <c r="C96" s="7"/>
      <c r="D96" s="7"/>
      <c r="E96" s="7"/>
      <c r="F96" s="7"/>
      <c r="G96" s="8"/>
      <c r="H96" s="8"/>
      <c r="I96" s="8" t="s">
        <v>593</v>
      </c>
      <c r="J96" s="10" t="s">
        <v>507</v>
      </c>
      <c r="K96" s="8"/>
      <c r="L96" s="10"/>
      <c r="M96" s="8"/>
      <c r="N96" s="10"/>
    </row>
    <row r="97" ht="33.95" customHeight="1" spans="1:14">
      <c r="A97" s="9" t="s">
        <v>815</v>
      </c>
      <c r="B97" s="9" t="s">
        <v>408</v>
      </c>
      <c r="C97" s="7">
        <v>37</v>
      </c>
      <c r="D97" s="7">
        <v>37</v>
      </c>
      <c r="E97" s="7"/>
      <c r="F97" s="7"/>
      <c r="G97" s="8" t="s">
        <v>781</v>
      </c>
      <c r="H97" s="8" t="s">
        <v>816</v>
      </c>
      <c r="I97" s="8" t="s">
        <v>817</v>
      </c>
      <c r="J97" s="10" t="s">
        <v>818</v>
      </c>
      <c r="K97" s="8" t="s">
        <v>579</v>
      </c>
      <c r="L97" s="10" t="s">
        <v>591</v>
      </c>
      <c r="M97" s="8" t="s">
        <v>581</v>
      </c>
      <c r="N97" s="10" t="s">
        <v>601</v>
      </c>
    </row>
    <row r="98" ht="22.7" customHeight="1" spans="1:14">
      <c r="A98" s="9"/>
      <c r="B98" s="9"/>
      <c r="C98" s="7"/>
      <c r="D98" s="7"/>
      <c r="E98" s="7"/>
      <c r="F98" s="7"/>
      <c r="G98" s="8"/>
      <c r="H98" s="8"/>
      <c r="I98" s="8" t="s">
        <v>593</v>
      </c>
      <c r="J98" s="10" t="s">
        <v>671</v>
      </c>
      <c r="K98" s="8"/>
      <c r="L98" s="10"/>
      <c r="M98" s="8"/>
      <c r="N98" s="10"/>
    </row>
    <row r="99" ht="14.25" customHeight="1" spans="1:14">
      <c r="A99" s="9" t="s">
        <v>819</v>
      </c>
      <c r="B99" s="9" t="s">
        <v>409</v>
      </c>
      <c r="C99" s="7">
        <v>12</v>
      </c>
      <c r="D99" s="7">
        <v>12</v>
      </c>
      <c r="E99" s="7"/>
      <c r="F99" s="7"/>
      <c r="G99" s="8" t="s">
        <v>820</v>
      </c>
      <c r="H99" s="8" t="s">
        <v>821</v>
      </c>
      <c r="I99" s="8" t="s">
        <v>822</v>
      </c>
      <c r="J99" s="10" t="s">
        <v>598</v>
      </c>
      <c r="K99" s="8" t="s">
        <v>823</v>
      </c>
      <c r="L99" s="10" t="s">
        <v>658</v>
      </c>
      <c r="M99" s="8" t="s">
        <v>581</v>
      </c>
      <c r="N99" s="10" t="s">
        <v>592</v>
      </c>
    </row>
    <row r="100" ht="14.25" customHeight="1" spans="1:14">
      <c r="A100" s="9"/>
      <c r="B100" s="9"/>
      <c r="C100" s="7"/>
      <c r="D100" s="7"/>
      <c r="E100" s="7"/>
      <c r="F100" s="7"/>
      <c r="G100" s="8"/>
      <c r="H100" s="8"/>
      <c r="I100" s="8" t="s">
        <v>800</v>
      </c>
      <c r="J100" s="10" t="s">
        <v>706</v>
      </c>
      <c r="K100" s="8"/>
      <c r="L100" s="10"/>
      <c r="M100" s="8"/>
      <c r="N100" s="10"/>
    </row>
    <row r="101" ht="14.25" customHeight="1" spans="1:14">
      <c r="A101" s="9" t="s">
        <v>824</v>
      </c>
      <c r="B101" s="9" t="s">
        <v>445</v>
      </c>
      <c r="C101" s="7">
        <v>231</v>
      </c>
      <c r="D101" s="7">
        <v>231</v>
      </c>
      <c r="E101" s="7"/>
      <c r="F101" s="7"/>
      <c r="G101" s="8" t="s">
        <v>781</v>
      </c>
      <c r="H101" s="8" t="s">
        <v>825</v>
      </c>
      <c r="I101" s="8" t="s">
        <v>631</v>
      </c>
      <c r="J101" s="10" t="s">
        <v>598</v>
      </c>
      <c r="K101" s="8" t="s">
        <v>599</v>
      </c>
      <c r="L101" s="10" t="s">
        <v>600</v>
      </c>
      <c r="M101" s="8" t="s">
        <v>581</v>
      </c>
      <c r="N101" s="10" t="s">
        <v>554</v>
      </c>
    </row>
    <row r="102" ht="14.25" customHeight="1" spans="1:14">
      <c r="A102" s="9"/>
      <c r="B102" s="9"/>
      <c r="C102" s="7"/>
      <c r="D102" s="7"/>
      <c r="E102" s="7"/>
      <c r="F102" s="7"/>
      <c r="G102" s="8"/>
      <c r="H102" s="8"/>
      <c r="I102" s="8" t="s">
        <v>779</v>
      </c>
      <c r="J102" s="10" t="s">
        <v>507</v>
      </c>
      <c r="K102" s="8"/>
      <c r="L102" s="10"/>
      <c r="M102" s="8"/>
      <c r="N102" s="10"/>
    </row>
    <row r="103" ht="14.25" customHeight="1" spans="1:14">
      <c r="A103" s="9" t="s">
        <v>826</v>
      </c>
      <c r="B103" s="9" t="s">
        <v>442</v>
      </c>
      <c r="C103" s="7">
        <v>226</v>
      </c>
      <c r="D103" s="7">
        <v>226</v>
      </c>
      <c r="E103" s="7"/>
      <c r="F103" s="7"/>
      <c r="G103" s="8" t="s">
        <v>781</v>
      </c>
      <c r="H103" s="8" t="s">
        <v>827</v>
      </c>
      <c r="I103" s="8" t="s">
        <v>631</v>
      </c>
      <c r="J103" s="10" t="s">
        <v>828</v>
      </c>
      <c r="K103" s="8" t="s">
        <v>599</v>
      </c>
      <c r="L103" s="10" t="s">
        <v>600</v>
      </c>
      <c r="M103" s="8" t="s">
        <v>581</v>
      </c>
      <c r="N103" s="10" t="s">
        <v>592</v>
      </c>
    </row>
    <row r="104" spans="1:14">
      <c r="A104" s="9"/>
      <c r="B104" s="9"/>
      <c r="C104" s="7"/>
      <c r="D104" s="7"/>
      <c r="E104" s="7"/>
      <c r="F104" s="7"/>
      <c r="G104" s="8"/>
      <c r="H104" s="8"/>
      <c r="I104" s="8" t="s">
        <v>593</v>
      </c>
      <c r="J104" s="10" t="s">
        <v>507</v>
      </c>
      <c r="K104" s="8"/>
      <c r="L104" s="10"/>
      <c r="M104" s="8"/>
      <c r="N104" s="10"/>
    </row>
    <row r="105" spans="1:14">
      <c r="A105" s="9" t="s">
        <v>829</v>
      </c>
      <c r="B105" s="9" t="s">
        <v>451</v>
      </c>
      <c r="C105" s="7">
        <v>150</v>
      </c>
      <c r="D105" s="7">
        <v>150</v>
      </c>
      <c r="E105" s="7"/>
      <c r="F105" s="7"/>
      <c r="G105" s="8" t="s">
        <v>781</v>
      </c>
      <c r="H105" s="8" t="s">
        <v>830</v>
      </c>
      <c r="I105" s="8" t="s">
        <v>831</v>
      </c>
      <c r="J105" s="10" t="s">
        <v>832</v>
      </c>
      <c r="K105" s="8" t="s">
        <v>833</v>
      </c>
      <c r="L105" s="10" t="s">
        <v>834</v>
      </c>
      <c r="M105" s="8" t="s">
        <v>581</v>
      </c>
      <c r="N105" s="10" t="s">
        <v>693</v>
      </c>
    </row>
    <row r="106" spans="1:14">
      <c r="A106" s="9"/>
      <c r="B106" s="9"/>
      <c r="C106" s="7"/>
      <c r="D106" s="7"/>
      <c r="E106" s="7"/>
      <c r="F106" s="7"/>
      <c r="G106" s="8"/>
      <c r="H106" s="8"/>
      <c r="I106" s="8" t="s">
        <v>835</v>
      </c>
      <c r="J106" s="10" t="s">
        <v>584</v>
      </c>
      <c r="K106" s="8"/>
      <c r="L106" s="10"/>
      <c r="M106" s="8"/>
      <c r="N106" s="10"/>
    </row>
    <row r="107" spans="1:14">
      <c r="A107" s="9" t="s">
        <v>836</v>
      </c>
      <c r="B107" s="9" t="s">
        <v>444</v>
      </c>
      <c r="C107" s="7">
        <v>20</v>
      </c>
      <c r="D107" s="7">
        <v>20</v>
      </c>
      <c r="E107" s="7"/>
      <c r="F107" s="7"/>
      <c r="G107" s="8" t="s">
        <v>781</v>
      </c>
      <c r="H107" s="8" t="s">
        <v>837</v>
      </c>
      <c r="I107" s="8" t="s">
        <v>631</v>
      </c>
      <c r="J107" s="10" t="s">
        <v>838</v>
      </c>
      <c r="K107" s="8" t="s">
        <v>599</v>
      </c>
      <c r="L107" s="10" t="s">
        <v>600</v>
      </c>
      <c r="M107" s="8" t="s">
        <v>581</v>
      </c>
      <c r="N107" s="10" t="s">
        <v>671</v>
      </c>
    </row>
    <row r="108" spans="1:14">
      <c r="A108" s="9"/>
      <c r="B108" s="9"/>
      <c r="C108" s="7"/>
      <c r="D108" s="7"/>
      <c r="E108" s="7"/>
      <c r="F108" s="7"/>
      <c r="G108" s="8"/>
      <c r="H108" s="8"/>
      <c r="I108" s="8" t="s">
        <v>779</v>
      </c>
      <c r="J108" s="10" t="s">
        <v>507</v>
      </c>
      <c r="K108" s="8"/>
      <c r="L108" s="10"/>
      <c r="M108" s="8"/>
      <c r="N108" s="10"/>
    </row>
    <row r="109" spans="1:14">
      <c r="A109" s="9" t="s">
        <v>839</v>
      </c>
      <c r="B109" s="9" t="s">
        <v>426</v>
      </c>
      <c r="C109" s="7">
        <v>69</v>
      </c>
      <c r="D109" s="7">
        <v>69</v>
      </c>
      <c r="E109" s="7"/>
      <c r="F109" s="7"/>
      <c r="G109" s="8" t="s">
        <v>781</v>
      </c>
      <c r="H109" s="8" t="s">
        <v>840</v>
      </c>
      <c r="I109" s="8" t="s">
        <v>805</v>
      </c>
      <c r="J109" s="10" t="s">
        <v>806</v>
      </c>
      <c r="K109" s="8" t="s">
        <v>599</v>
      </c>
      <c r="L109" s="10" t="s">
        <v>600</v>
      </c>
      <c r="M109" s="8" t="s">
        <v>581</v>
      </c>
      <c r="N109" s="10" t="s">
        <v>554</v>
      </c>
    </row>
    <row r="110" spans="1:14">
      <c r="A110" s="9"/>
      <c r="B110" s="9"/>
      <c r="C110" s="7"/>
      <c r="D110" s="7"/>
      <c r="E110" s="7"/>
      <c r="F110" s="7"/>
      <c r="G110" s="8"/>
      <c r="H110" s="8"/>
      <c r="I110" s="8" t="s">
        <v>779</v>
      </c>
      <c r="J110" s="10" t="s">
        <v>584</v>
      </c>
      <c r="K110" s="8"/>
      <c r="L110" s="10"/>
      <c r="M110" s="8"/>
      <c r="N110" s="10"/>
    </row>
    <row r="111" spans="1:14">
      <c r="A111" s="9" t="s">
        <v>841</v>
      </c>
      <c r="B111" s="9" t="s">
        <v>448</v>
      </c>
      <c r="C111" s="7">
        <v>212</v>
      </c>
      <c r="D111" s="7">
        <v>212</v>
      </c>
      <c r="E111" s="7"/>
      <c r="F111" s="7"/>
      <c r="G111" s="8" t="s">
        <v>781</v>
      </c>
      <c r="H111" s="8" t="s">
        <v>842</v>
      </c>
      <c r="I111" s="8" t="s">
        <v>843</v>
      </c>
      <c r="J111" s="10" t="s">
        <v>598</v>
      </c>
      <c r="K111" s="8" t="s">
        <v>844</v>
      </c>
      <c r="L111" s="10" t="s">
        <v>845</v>
      </c>
      <c r="M111" s="8" t="s">
        <v>581</v>
      </c>
      <c r="N111" s="10" t="s">
        <v>554</v>
      </c>
    </row>
    <row r="112" spans="1:14">
      <c r="A112" s="9"/>
      <c r="B112" s="9"/>
      <c r="C112" s="7"/>
      <c r="D112" s="7"/>
      <c r="E112" s="7"/>
      <c r="F112" s="7"/>
      <c r="G112" s="8"/>
      <c r="H112" s="8"/>
      <c r="I112" s="8" t="s">
        <v>593</v>
      </c>
      <c r="J112" s="10" t="s">
        <v>584</v>
      </c>
      <c r="K112" s="8"/>
      <c r="L112" s="10"/>
      <c r="M112" s="8"/>
      <c r="N112" s="10"/>
    </row>
    <row r="113" spans="1:14">
      <c r="A113" s="9" t="s">
        <v>846</v>
      </c>
      <c r="B113" s="9" t="s">
        <v>423</v>
      </c>
      <c r="C113" s="7">
        <v>21</v>
      </c>
      <c r="D113" s="7">
        <v>21</v>
      </c>
      <c r="E113" s="7"/>
      <c r="F113" s="7"/>
      <c r="G113" s="8" t="s">
        <v>781</v>
      </c>
      <c r="H113" s="8" t="s">
        <v>847</v>
      </c>
      <c r="I113" s="8" t="s">
        <v>848</v>
      </c>
      <c r="J113" s="10" t="s">
        <v>832</v>
      </c>
      <c r="K113" s="8" t="s">
        <v>849</v>
      </c>
      <c r="L113" s="10" t="s">
        <v>658</v>
      </c>
      <c r="M113" s="8" t="s">
        <v>581</v>
      </c>
      <c r="N113" s="10" t="s">
        <v>693</v>
      </c>
    </row>
    <row r="114" spans="1:14">
      <c r="A114" s="9"/>
      <c r="B114" s="9"/>
      <c r="C114" s="7"/>
      <c r="D114" s="7"/>
      <c r="E114" s="7"/>
      <c r="F114" s="7"/>
      <c r="G114" s="8"/>
      <c r="H114" s="8"/>
      <c r="I114" s="8" t="s">
        <v>779</v>
      </c>
      <c r="J114" s="10" t="s">
        <v>584</v>
      </c>
      <c r="K114" s="8"/>
      <c r="L114" s="10"/>
      <c r="M114" s="8"/>
      <c r="N114" s="10"/>
    </row>
    <row r="115" spans="1:14">
      <c r="A115" s="9" t="s">
        <v>850</v>
      </c>
      <c r="B115" s="9" t="s">
        <v>456</v>
      </c>
      <c r="C115" s="7">
        <v>716.8</v>
      </c>
      <c r="D115" s="7">
        <v>716.8</v>
      </c>
      <c r="E115" s="7"/>
      <c r="F115" s="7"/>
      <c r="G115" s="8" t="s">
        <v>851</v>
      </c>
      <c r="H115" s="8" t="s">
        <v>852</v>
      </c>
      <c r="I115" s="8" t="s">
        <v>853</v>
      </c>
      <c r="J115" s="10" t="s">
        <v>854</v>
      </c>
      <c r="K115" s="8" t="s">
        <v>599</v>
      </c>
      <c r="L115" s="10" t="s">
        <v>600</v>
      </c>
      <c r="M115" s="8" t="s">
        <v>581</v>
      </c>
      <c r="N115" s="10" t="s">
        <v>592</v>
      </c>
    </row>
    <row r="116" spans="1:14">
      <c r="A116" s="9"/>
      <c r="B116" s="9"/>
      <c r="C116" s="7"/>
      <c r="D116" s="7"/>
      <c r="E116" s="7"/>
      <c r="F116" s="7"/>
      <c r="G116" s="8"/>
      <c r="H116" s="8"/>
      <c r="I116" s="8" t="s">
        <v>593</v>
      </c>
      <c r="J116" s="10" t="s">
        <v>507</v>
      </c>
      <c r="K116" s="8"/>
      <c r="L116" s="10"/>
      <c r="M116" s="8"/>
      <c r="N116" s="10"/>
    </row>
    <row r="117" spans="1:14">
      <c r="A117" s="9" t="s">
        <v>855</v>
      </c>
      <c r="B117" s="9" t="s">
        <v>459</v>
      </c>
      <c r="C117" s="7">
        <v>332</v>
      </c>
      <c r="D117" s="7">
        <v>332</v>
      </c>
      <c r="E117" s="7"/>
      <c r="F117" s="7"/>
      <c r="G117" s="8" t="s">
        <v>781</v>
      </c>
      <c r="H117" s="8" t="s">
        <v>856</v>
      </c>
      <c r="I117" s="8" t="s">
        <v>857</v>
      </c>
      <c r="J117" s="10" t="s">
        <v>858</v>
      </c>
      <c r="K117" s="8" t="s">
        <v>859</v>
      </c>
      <c r="L117" s="10" t="s">
        <v>616</v>
      </c>
      <c r="M117" s="8"/>
      <c r="N117" s="10"/>
    </row>
    <row r="118" spans="1:14">
      <c r="A118" s="9"/>
      <c r="B118" s="9"/>
      <c r="C118" s="7"/>
      <c r="D118" s="7"/>
      <c r="E118" s="7"/>
      <c r="F118" s="7"/>
      <c r="G118" s="8"/>
      <c r="H118" s="8"/>
      <c r="I118" s="8" t="s">
        <v>860</v>
      </c>
      <c r="J118" s="10" t="s">
        <v>507</v>
      </c>
      <c r="K118" s="8"/>
      <c r="L118" s="10"/>
      <c r="M118" s="8"/>
      <c r="N118" s="10"/>
    </row>
    <row r="119" spans="1:14">
      <c r="A119" s="9" t="s">
        <v>861</v>
      </c>
      <c r="B119" s="9" t="s">
        <v>457</v>
      </c>
      <c r="C119" s="7">
        <v>539</v>
      </c>
      <c r="D119" s="7">
        <v>539</v>
      </c>
      <c r="E119" s="7"/>
      <c r="F119" s="7"/>
      <c r="G119" s="8" t="s">
        <v>781</v>
      </c>
      <c r="H119" s="8" t="s">
        <v>862</v>
      </c>
      <c r="I119" s="8" t="s">
        <v>853</v>
      </c>
      <c r="J119" s="10" t="s">
        <v>854</v>
      </c>
      <c r="K119" s="8" t="s">
        <v>599</v>
      </c>
      <c r="L119" s="10" t="s">
        <v>600</v>
      </c>
      <c r="M119" s="8" t="s">
        <v>581</v>
      </c>
      <c r="N119" s="10" t="s">
        <v>554</v>
      </c>
    </row>
    <row r="120" spans="1:14">
      <c r="A120" s="9"/>
      <c r="B120" s="9"/>
      <c r="C120" s="7"/>
      <c r="D120" s="7"/>
      <c r="E120" s="7"/>
      <c r="F120" s="7"/>
      <c r="G120" s="8"/>
      <c r="H120" s="8"/>
      <c r="I120" s="8" t="s">
        <v>593</v>
      </c>
      <c r="J120" s="10" t="s">
        <v>584</v>
      </c>
      <c r="K120" s="8"/>
      <c r="L120" s="10"/>
      <c r="M120" s="8"/>
      <c r="N120" s="10"/>
    </row>
    <row r="121" spans="1:14">
      <c r="A121" s="9" t="s">
        <v>863</v>
      </c>
      <c r="B121" s="9" t="s">
        <v>416</v>
      </c>
      <c r="C121" s="7">
        <v>7</v>
      </c>
      <c r="D121" s="7">
        <v>7</v>
      </c>
      <c r="E121" s="7"/>
      <c r="F121" s="7"/>
      <c r="G121" s="8" t="s">
        <v>781</v>
      </c>
      <c r="H121" s="8" t="s">
        <v>864</v>
      </c>
      <c r="I121" s="8" t="s">
        <v>865</v>
      </c>
      <c r="J121" s="10" t="s">
        <v>866</v>
      </c>
      <c r="K121" s="8" t="s">
        <v>642</v>
      </c>
      <c r="L121" s="10" t="s">
        <v>600</v>
      </c>
      <c r="M121" s="8" t="s">
        <v>581</v>
      </c>
      <c r="N121" s="10" t="s">
        <v>592</v>
      </c>
    </row>
    <row r="122" spans="1:14">
      <c r="A122" s="9"/>
      <c r="B122" s="9"/>
      <c r="C122" s="7"/>
      <c r="D122" s="7"/>
      <c r="E122" s="7"/>
      <c r="F122" s="7"/>
      <c r="G122" s="8"/>
      <c r="H122" s="8"/>
      <c r="I122" s="8" t="s">
        <v>779</v>
      </c>
      <c r="J122" s="10" t="s">
        <v>584</v>
      </c>
      <c r="K122" s="8"/>
      <c r="L122" s="10"/>
      <c r="M122" s="8"/>
      <c r="N122" s="10"/>
    </row>
    <row r="123" spans="1:14">
      <c r="A123" s="9" t="s">
        <v>867</v>
      </c>
      <c r="B123" s="9" t="s">
        <v>430</v>
      </c>
      <c r="C123" s="7">
        <v>79</v>
      </c>
      <c r="D123" s="7">
        <v>79</v>
      </c>
      <c r="E123" s="7"/>
      <c r="F123" s="7"/>
      <c r="G123" s="8" t="s">
        <v>781</v>
      </c>
      <c r="H123" s="8" t="s">
        <v>868</v>
      </c>
      <c r="I123" s="8" t="s">
        <v>805</v>
      </c>
      <c r="J123" s="10" t="s">
        <v>806</v>
      </c>
      <c r="K123" s="8" t="s">
        <v>599</v>
      </c>
      <c r="L123" s="10" t="s">
        <v>600</v>
      </c>
      <c r="M123" s="8" t="s">
        <v>581</v>
      </c>
      <c r="N123" s="10" t="s">
        <v>693</v>
      </c>
    </row>
    <row r="124" spans="1:14">
      <c r="A124" s="9"/>
      <c r="B124" s="9"/>
      <c r="C124" s="7"/>
      <c r="D124" s="7"/>
      <c r="E124" s="7"/>
      <c r="F124" s="7"/>
      <c r="G124" s="8"/>
      <c r="H124" s="8"/>
      <c r="I124" s="8" t="s">
        <v>593</v>
      </c>
      <c r="J124" s="10" t="s">
        <v>584</v>
      </c>
      <c r="K124" s="8"/>
      <c r="L124" s="10"/>
      <c r="M124" s="8"/>
      <c r="N124" s="10"/>
    </row>
    <row r="125" spans="1:14">
      <c r="A125" s="9" t="s">
        <v>869</v>
      </c>
      <c r="B125" s="9" t="s">
        <v>401</v>
      </c>
      <c r="C125" s="7">
        <v>10</v>
      </c>
      <c r="D125" s="7">
        <v>10</v>
      </c>
      <c r="E125" s="7"/>
      <c r="F125" s="7"/>
      <c r="G125" s="8" t="s">
        <v>781</v>
      </c>
      <c r="H125" s="8" t="s">
        <v>870</v>
      </c>
      <c r="I125" s="8" t="s">
        <v>871</v>
      </c>
      <c r="J125" s="10" t="s">
        <v>598</v>
      </c>
      <c r="K125" s="8" t="s">
        <v>599</v>
      </c>
      <c r="L125" s="10" t="s">
        <v>600</v>
      </c>
      <c r="M125" s="8" t="s">
        <v>581</v>
      </c>
      <c r="N125" s="10" t="s">
        <v>693</v>
      </c>
    </row>
    <row r="126" spans="1:14">
      <c r="A126" s="9"/>
      <c r="B126" s="9"/>
      <c r="C126" s="7"/>
      <c r="D126" s="7"/>
      <c r="E126" s="7"/>
      <c r="F126" s="7"/>
      <c r="G126" s="8"/>
      <c r="H126" s="8"/>
      <c r="I126" s="8" t="s">
        <v>623</v>
      </c>
      <c r="J126" s="10" t="s">
        <v>872</v>
      </c>
      <c r="K126" s="8"/>
      <c r="L126" s="10"/>
      <c r="M126" s="8"/>
      <c r="N126" s="10"/>
    </row>
    <row r="127" spans="1:14">
      <c r="A127" s="9" t="s">
        <v>873</v>
      </c>
      <c r="B127" s="9" t="s">
        <v>415</v>
      </c>
      <c r="C127" s="7">
        <v>37</v>
      </c>
      <c r="D127" s="7">
        <v>37</v>
      </c>
      <c r="E127" s="7"/>
      <c r="F127" s="7"/>
      <c r="G127" s="8" t="s">
        <v>781</v>
      </c>
      <c r="H127" s="8" t="s">
        <v>816</v>
      </c>
      <c r="I127" s="8" t="s">
        <v>874</v>
      </c>
      <c r="J127" s="10" t="s">
        <v>875</v>
      </c>
      <c r="K127" s="8" t="s">
        <v>807</v>
      </c>
      <c r="L127" s="10" t="s">
        <v>785</v>
      </c>
      <c r="M127" s="8" t="s">
        <v>581</v>
      </c>
      <c r="N127" s="10" t="s">
        <v>633</v>
      </c>
    </row>
    <row r="128" spans="1:14">
      <c r="A128" s="9"/>
      <c r="B128" s="9"/>
      <c r="C128" s="7"/>
      <c r="D128" s="7"/>
      <c r="E128" s="7"/>
      <c r="F128" s="7"/>
      <c r="G128" s="8"/>
      <c r="H128" s="8"/>
      <c r="I128" s="8" t="s">
        <v>779</v>
      </c>
      <c r="J128" s="10" t="s">
        <v>584</v>
      </c>
      <c r="K128" s="8"/>
      <c r="L128" s="10"/>
      <c r="M128" s="8"/>
      <c r="N128" s="10"/>
    </row>
    <row r="129" spans="1:14">
      <c r="A129" s="9" t="s">
        <v>876</v>
      </c>
      <c r="B129" s="9" t="s">
        <v>410</v>
      </c>
      <c r="C129" s="7">
        <v>0.43</v>
      </c>
      <c r="D129" s="7">
        <v>0.43</v>
      </c>
      <c r="E129" s="7"/>
      <c r="F129" s="7"/>
      <c r="G129" s="8" t="s">
        <v>781</v>
      </c>
      <c r="H129" s="8" t="s">
        <v>877</v>
      </c>
      <c r="I129" s="8" t="s">
        <v>878</v>
      </c>
      <c r="J129" s="10" t="s">
        <v>598</v>
      </c>
      <c r="K129" s="8" t="s">
        <v>879</v>
      </c>
      <c r="L129" s="10" t="s">
        <v>845</v>
      </c>
      <c r="M129" s="8" t="s">
        <v>581</v>
      </c>
      <c r="N129" s="10" t="s">
        <v>633</v>
      </c>
    </row>
    <row r="130" spans="1:14">
      <c r="A130" s="9"/>
      <c r="B130" s="9"/>
      <c r="C130" s="7"/>
      <c r="D130" s="7"/>
      <c r="E130" s="7"/>
      <c r="F130" s="7"/>
      <c r="G130" s="8"/>
      <c r="H130" s="8"/>
      <c r="I130" s="8" t="s">
        <v>593</v>
      </c>
      <c r="J130" s="10" t="s">
        <v>584</v>
      </c>
      <c r="K130" s="8"/>
      <c r="L130" s="10"/>
      <c r="M130" s="8"/>
      <c r="N130" s="10"/>
    </row>
    <row r="131" spans="1:14">
      <c r="A131" s="9" t="s">
        <v>880</v>
      </c>
      <c r="B131" s="9" t="s">
        <v>418</v>
      </c>
      <c r="C131" s="7">
        <v>493.8</v>
      </c>
      <c r="D131" s="7">
        <v>493.8</v>
      </c>
      <c r="E131" s="7"/>
      <c r="F131" s="7"/>
      <c r="G131" s="8" t="s">
        <v>781</v>
      </c>
      <c r="H131" s="8" t="s">
        <v>881</v>
      </c>
      <c r="I131" s="8" t="s">
        <v>831</v>
      </c>
      <c r="J131" s="10" t="s">
        <v>882</v>
      </c>
      <c r="K131" s="8" t="s">
        <v>599</v>
      </c>
      <c r="L131" s="10" t="s">
        <v>600</v>
      </c>
      <c r="M131" s="8" t="s">
        <v>581</v>
      </c>
      <c r="N131" s="10" t="s">
        <v>633</v>
      </c>
    </row>
    <row r="132" spans="1:14">
      <c r="A132" s="9"/>
      <c r="B132" s="9"/>
      <c r="C132" s="7"/>
      <c r="D132" s="7"/>
      <c r="E132" s="7"/>
      <c r="F132" s="7"/>
      <c r="G132" s="8"/>
      <c r="H132" s="8"/>
      <c r="I132" s="8" t="s">
        <v>835</v>
      </c>
      <c r="J132" s="10" t="s">
        <v>507</v>
      </c>
      <c r="K132" s="8"/>
      <c r="L132" s="10"/>
      <c r="M132" s="8"/>
      <c r="N132" s="10"/>
    </row>
    <row r="133" spans="1:14">
      <c r="A133" s="9" t="s">
        <v>883</v>
      </c>
      <c r="B133" s="9" t="s">
        <v>414</v>
      </c>
      <c r="C133" s="7">
        <v>895.5</v>
      </c>
      <c r="D133" s="7">
        <v>895.5</v>
      </c>
      <c r="E133" s="7"/>
      <c r="F133" s="7"/>
      <c r="G133" s="8" t="s">
        <v>781</v>
      </c>
      <c r="H133" s="8" t="s">
        <v>884</v>
      </c>
      <c r="I133" s="8" t="s">
        <v>885</v>
      </c>
      <c r="J133" s="10" t="s">
        <v>886</v>
      </c>
      <c r="K133" s="8" t="s">
        <v>887</v>
      </c>
      <c r="L133" s="10" t="s">
        <v>845</v>
      </c>
      <c r="M133" s="8" t="s">
        <v>581</v>
      </c>
      <c r="N133" s="10" t="s">
        <v>633</v>
      </c>
    </row>
    <row r="134" spans="1:14">
      <c r="A134" s="9"/>
      <c r="B134" s="9"/>
      <c r="C134" s="7"/>
      <c r="D134" s="7"/>
      <c r="E134" s="7"/>
      <c r="F134" s="7"/>
      <c r="G134" s="8"/>
      <c r="H134" s="8"/>
      <c r="I134" s="8" t="s">
        <v>593</v>
      </c>
      <c r="J134" s="10" t="s">
        <v>507</v>
      </c>
      <c r="K134" s="8"/>
      <c r="L134" s="10"/>
      <c r="M134" s="8"/>
      <c r="N134" s="10"/>
    </row>
    <row r="135" spans="1:14">
      <c r="A135" s="9" t="s">
        <v>888</v>
      </c>
      <c r="B135" s="9" t="s">
        <v>417</v>
      </c>
      <c r="C135" s="7">
        <v>60.25</v>
      </c>
      <c r="D135" s="7">
        <v>60.25</v>
      </c>
      <c r="E135" s="7"/>
      <c r="F135" s="7"/>
      <c r="G135" s="8" t="s">
        <v>781</v>
      </c>
      <c r="H135" s="8" t="s">
        <v>889</v>
      </c>
      <c r="I135" s="8" t="s">
        <v>631</v>
      </c>
      <c r="J135" s="10" t="s">
        <v>598</v>
      </c>
      <c r="K135" s="8" t="s">
        <v>807</v>
      </c>
      <c r="L135" s="10" t="s">
        <v>658</v>
      </c>
      <c r="M135" s="8" t="s">
        <v>707</v>
      </c>
      <c r="N135" s="10" t="s">
        <v>633</v>
      </c>
    </row>
    <row r="136" spans="1:14">
      <c r="A136" s="9"/>
      <c r="B136" s="9"/>
      <c r="C136" s="7"/>
      <c r="D136" s="7"/>
      <c r="E136" s="7"/>
      <c r="F136" s="7"/>
      <c r="G136" s="8"/>
      <c r="H136" s="8"/>
      <c r="I136" s="8" t="s">
        <v>779</v>
      </c>
      <c r="J136" s="10" t="s">
        <v>507</v>
      </c>
      <c r="K136" s="8"/>
      <c r="L136" s="10"/>
      <c r="M136" s="8"/>
      <c r="N136" s="10"/>
    </row>
    <row r="137" spans="1:14">
      <c r="A137" s="9" t="s">
        <v>890</v>
      </c>
      <c r="B137" s="9" t="s">
        <v>403</v>
      </c>
      <c r="C137" s="7">
        <v>196</v>
      </c>
      <c r="D137" s="7">
        <v>196</v>
      </c>
      <c r="E137" s="7"/>
      <c r="F137" s="7"/>
      <c r="G137" s="8" t="s">
        <v>781</v>
      </c>
      <c r="H137" s="8" t="s">
        <v>891</v>
      </c>
      <c r="I137" s="8" t="s">
        <v>631</v>
      </c>
      <c r="J137" s="10" t="s">
        <v>598</v>
      </c>
      <c r="K137" s="8" t="s">
        <v>599</v>
      </c>
      <c r="L137" s="10" t="s">
        <v>600</v>
      </c>
      <c r="M137" s="8" t="s">
        <v>581</v>
      </c>
      <c r="N137" s="10" t="s">
        <v>693</v>
      </c>
    </row>
    <row r="138" spans="1:14">
      <c r="A138" s="9"/>
      <c r="B138" s="9"/>
      <c r="C138" s="7"/>
      <c r="D138" s="7"/>
      <c r="E138" s="7"/>
      <c r="F138" s="7"/>
      <c r="G138" s="8"/>
      <c r="H138" s="8"/>
      <c r="I138" s="8" t="s">
        <v>593</v>
      </c>
      <c r="J138" s="10" t="s">
        <v>507</v>
      </c>
      <c r="K138" s="8"/>
      <c r="L138" s="10"/>
      <c r="M138" s="8"/>
      <c r="N138" s="10"/>
    </row>
    <row r="139" spans="1:14">
      <c r="A139" s="9" t="s">
        <v>892</v>
      </c>
      <c r="B139" s="9" t="s">
        <v>455</v>
      </c>
      <c r="C139" s="7">
        <v>147.9</v>
      </c>
      <c r="D139" s="7">
        <v>147.9</v>
      </c>
      <c r="E139" s="7"/>
      <c r="F139" s="7"/>
      <c r="G139" s="8" t="s">
        <v>781</v>
      </c>
      <c r="H139" s="8" t="s">
        <v>893</v>
      </c>
      <c r="I139" s="8" t="s">
        <v>894</v>
      </c>
      <c r="J139" s="10" t="s">
        <v>895</v>
      </c>
      <c r="K139" s="8" t="s">
        <v>790</v>
      </c>
      <c r="L139" s="10" t="s">
        <v>658</v>
      </c>
      <c r="M139" s="8" t="s">
        <v>581</v>
      </c>
      <c r="N139" s="10" t="s">
        <v>592</v>
      </c>
    </row>
    <row r="140" spans="1:14">
      <c r="A140" s="9"/>
      <c r="B140" s="9"/>
      <c r="C140" s="7"/>
      <c r="D140" s="7"/>
      <c r="E140" s="7"/>
      <c r="F140" s="7"/>
      <c r="G140" s="8"/>
      <c r="H140" s="8"/>
      <c r="I140" s="8" t="s">
        <v>593</v>
      </c>
      <c r="J140" s="10" t="s">
        <v>507</v>
      </c>
      <c r="K140" s="8"/>
      <c r="L140" s="10"/>
      <c r="M140" s="8"/>
      <c r="N140" s="10"/>
    </row>
    <row r="141" spans="1:14">
      <c r="A141" s="9" t="s">
        <v>896</v>
      </c>
      <c r="B141" s="9" t="s">
        <v>461</v>
      </c>
      <c r="C141" s="7">
        <v>90</v>
      </c>
      <c r="D141" s="7">
        <v>90</v>
      </c>
      <c r="E141" s="7"/>
      <c r="F141" s="7"/>
      <c r="G141" s="8" t="s">
        <v>781</v>
      </c>
      <c r="H141" s="8" t="s">
        <v>897</v>
      </c>
      <c r="I141" s="8" t="s">
        <v>631</v>
      </c>
      <c r="J141" s="10" t="s">
        <v>898</v>
      </c>
      <c r="K141" s="8" t="s">
        <v>790</v>
      </c>
      <c r="L141" s="10" t="s">
        <v>899</v>
      </c>
      <c r="M141" s="8" t="s">
        <v>581</v>
      </c>
      <c r="N141" s="10" t="s">
        <v>633</v>
      </c>
    </row>
    <row r="142" spans="1:14">
      <c r="A142" s="9"/>
      <c r="B142" s="9"/>
      <c r="C142" s="7"/>
      <c r="D142" s="7"/>
      <c r="E142" s="7"/>
      <c r="F142" s="7"/>
      <c r="G142" s="8"/>
      <c r="H142" s="8"/>
      <c r="I142" s="8" t="s">
        <v>900</v>
      </c>
      <c r="J142" s="10" t="s">
        <v>584</v>
      </c>
      <c r="K142" s="8"/>
      <c r="L142" s="10"/>
      <c r="M142" s="8"/>
      <c r="N142" s="10"/>
    </row>
    <row r="143" spans="1:14">
      <c r="A143" s="9" t="s">
        <v>901</v>
      </c>
      <c r="B143" s="9" t="s">
        <v>427</v>
      </c>
      <c r="C143" s="7">
        <v>365</v>
      </c>
      <c r="D143" s="7">
        <v>365</v>
      </c>
      <c r="E143" s="7"/>
      <c r="F143" s="7"/>
      <c r="G143" s="8" t="s">
        <v>781</v>
      </c>
      <c r="H143" s="8" t="s">
        <v>902</v>
      </c>
      <c r="I143" s="8" t="s">
        <v>805</v>
      </c>
      <c r="J143" s="10" t="s">
        <v>806</v>
      </c>
      <c r="K143" s="8" t="s">
        <v>599</v>
      </c>
      <c r="L143" s="10" t="s">
        <v>600</v>
      </c>
      <c r="M143" s="8" t="s">
        <v>581</v>
      </c>
      <c r="N143" s="10" t="s">
        <v>592</v>
      </c>
    </row>
    <row r="144" spans="1:14">
      <c r="A144" s="9"/>
      <c r="B144" s="9"/>
      <c r="C144" s="7"/>
      <c r="D144" s="7"/>
      <c r="E144" s="7"/>
      <c r="F144" s="7"/>
      <c r="G144" s="8"/>
      <c r="H144" s="8"/>
      <c r="I144" s="8" t="s">
        <v>779</v>
      </c>
      <c r="J144" s="10" t="s">
        <v>584</v>
      </c>
      <c r="K144" s="8"/>
      <c r="L144" s="10"/>
      <c r="M144" s="8"/>
      <c r="N144" s="10"/>
    </row>
    <row r="145" spans="1:14">
      <c r="A145" s="9" t="s">
        <v>903</v>
      </c>
      <c r="B145" s="9" t="s">
        <v>453</v>
      </c>
      <c r="C145" s="7">
        <v>299</v>
      </c>
      <c r="D145" s="7">
        <v>299</v>
      </c>
      <c r="E145" s="7"/>
      <c r="F145" s="7"/>
      <c r="G145" s="8" t="s">
        <v>781</v>
      </c>
      <c r="H145" s="8" t="s">
        <v>904</v>
      </c>
      <c r="I145" s="8" t="s">
        <v>788</v>
      </c>
      <c r="J145" s="10" t="s">
        <v>905</v>
      </c>
      <c r="K145" s="8" t="s">
        <v>906</v>
      </c>
      <c r="L145" s="10" t="s">
        <v>658</v>
      </c>
      <c r="M145" s="8"/>
      <c r="N145" s="10"/>
    </row>
    <row r="146" spans="1:14">
      <c r="A146" s="9"/>
      <c r="B146" s="9"/>
      <c r="C146" s="7"/>
      <c r="D146" s="7"/>
      <c r="E146" s="7"/>
      <c r="F146" s="7"/>
      <c r="G146" s="8"/>
      <c r="H146" s="8"/>
      <c r="I146" s="8" t="s">
        <v>593</v>
      </c>
      <c r="J146" s="10" t="s">
        <v>584</v>
      </c>
      <c r="K146" s="8"/>
      <c r="L146" s="10"/>
      <c r="M146" s="8"/>
      <c r="N146" s="10"/>
    </row>
    <row r="147" spans="1:14">
      <c r="A147" s="9" t="s">
        <v>907</v>
      </c>
      <c r="B147" s="9" t="s">
        <v>422</v>
      </c>
      <c r="C147" s="7">
        <v>144</v>
      </c>
      <c r="D147" s="7">
        <v>144</v>
      </c>
      <c r="E147" s="7"/>
      <c r="F147" s="7"/>
      <c r="G147" s="8" t="s">
        <v>781</v>
      </c>
      <c r="H147" s="8" t="s">
        <v>908</v>
      </c>
      <c r="I147" s="8" t="s">
        <v>770</v>
      </c>
      <c r="J147" s="10" t="s">
        <v>832</v>
      </c>
      <c r="K147" s="8" t="s">
        <v>909</v>
      </c>
      <c r="L147" s="10" t="s">
        <v>910</v>
      </c>
      <c r="M147" s="8" t="s">
        <v>707</v>
      </c>
      <c r="N147" s="10" t="s">
        <v>592</v>
      </c>
    </row>
    <row r="148" spans="1:14">
      <c r="A148" s="9"/>
      <c r="B148" s="9"/>
      <c r="C148" s="7"/>
      <c r="D148" s="7"/>
      <c r="E148" s="7"/>
      <c r="F148" s="7"/>
      <c r="G148" s="8"/>
      <c r="H148" s="8"/>
      <c r="I148" s="8" t="s">
        <v>593</v>
      </c>
      <c r="J148" s="10" t="s">
        <v>507</v>
      </c>
      <c r="K148" s="8"/>
      <c r="L148" s="10"/>
      <c r="M148" s="8"/>
      <c r="N148" s="10"/>
    </row>
    <row r="149" spans="1:14">
      <c r="A149" s="9" t="s">
        <v>911</v>
      </c>
      <c r="B149" s="9" t="s">
        <v>428</v>
      </c>
      <c r="C149" s="7">
        <v>1904</v>
      </c>
      <c r="D149" s="7">
        <v>1904</v>
      </c>
      <c r="E149" s="7"/>
      <c r="F149" s="7"/>
      <c r="G149" s="8" t="s">
        <v>781</v>
      </c>
      <c r="H149" s="8" t="s">
        <v>912</v>
      </c>
      <c r="I149" s="8" t="s">
        <v>805</v>
      </c>
      <c r="J149" s="10" t="s">
        <v>806</v>
      </c>
      <c r="K149" s="8" t="s">
        <v>599</v>
      </c>
      <c r="L149" s="10" t="s">
        <v>600</v>
      </c>
      <c r="M149" s="8" t="s">
        <v>581</v>
      </c>
      <c r="N149" s="10" t="s">
        <v>601</v>
      </c>
    </row>
    <row r="150" spans="1:14">
      <c r="A150" s="9"/>
      <c r="B150" s="9"/>
      <c r="C150" s="7"/>
      <c r="D150" s="7"/>
      <c r="E150" s="7"/>
      <c r="F150" s="7"/>
      <c r="G150" s="8"/>
      <c r="H150" s="8"/>
      <c r="I150" s="8" t="s">
        <v>779</v>
      </c>
      <c r="J150" s="10" t="s">
        <v>584</v>
      </c>
      <c r="K150" s="8"/>
      <c r="L150" s="10"/>
      <c r="M150" s="8"/>
      <c r="N150" s="10"/>
    </row>
    <row r="151" spans="1:14">
      <c r="A151" s="9" t="s">
        <v>913</v>
      </c>
      <c r="B151" s="9" t="s">
        <v>446</v>
      </c>
      <c r="C151" s="7">
        <v>20</v>
      </c>
      <c r="D151" s="7">
        <v>20</v>
      </c>
      <c r="E151" s="7"/>
      <c r="F151" s="7"/>
      <c r="G151" s="8" t="s">
        <v>781</v>
      </c>
      <c r="H151" s="8" t="s">
        <v>837</v>
      </c>
      <c r="I151" s="8" t="s">
        <v>914</v>
      </c>
      <c r="J151" s="10" t="s">
        <v>915</v>
      </c>
      <c r="K151" s="8" t="s">
        <v>599</v>
      </c>
      <c r="L151" s="10" t="s">
        <v>600</v>
      </c>
      <c r="M151" s="8" t="s">
        <v>581</v>
      </c>
      <c r="N151" s="10" t="s">
        <v>554</v>
      </c>
    </row>
    <row r="152" spans="1:14">
      <c r="A152" s="9"/>
      <c r="B152" s="9"/>
      <c r="C152" s="7"/>
      <c r="D152" s="7"/>
      <c r="E152" s="7"/>
      <c r="F152" s="7"/>
      <c r="G152" s="8"/>
      <c r="H152" s="8"/>
      <c r="I152" s="8" t="s">
        <v>593</v>
      </c>
      <c r="J152" s="10" t="s">
        <v>916</v>
      </c>
      <c r="K152" s="8"/>
      <c r="L152" s="10"/>
      <c r="M152" s="8"/>
      <c r="N152" s="10"/>
    </row>
    <row r="153" spans="1:14">
      <c r="A153" s="9" t="s">
        <v>917</v>
      </c>
      <c r="B153" s="9" t="s">
        <v>424</v>
      </c>
      <c r="C153" s="7">
        <v>18040</v>
      </c>
      <c r="D153" s="7">
        <v>18040</v>
      </c>
      <c r="E153" s="7"/>
      <c r="F153" s="7"/>
      <c r="G153" s="8" t="s">
        <v>781</v>
      </c>
      <c r="H153" s="8" t="s">
        <v>918</v>
      </c>
      <c r="I153" s="8" t="s">
        <v>805</v>
      </c>
      <c r="J153" s="10" t="s">
        <v>919</v>
      </c>
      <c r="K153" s="8" t="s">
        <v>920</v>
      </c>
      <c r="L153" s="10" t="s">
        <v>637</v>
      </c>
      <c r="M153" s="8" t="s">
        <v>581</v>
      </c>
      <c r="N153" s="10" t="s">
        <v>554</v>
      </c>
    </row>
    <row r="154" spans="1:14">
      <c r="A154" s="9"/>
      <c r="B154" s="9"/>
      <c r="C154" s="7"/>
      <c r="D154" s="7"/>
      <c r="E154" s="7"/>
      <c r="F154" s="7"/>
      <c r="G154" s="8"/>
      <c r="H154" s="8"/>
      <c r="I154" s="8" t="s">
        <v>835</v>
      </c>
      <c r="J154" s="10" t="s">
        <v>507</v>
      </c>
      <c r="K154" s="8"/>
      <c r="L154" s="10"/>
      <c r="M154" s="8"/>
      <c r="N154" s="10"/>
    </row>
    <row r="155" spans="1:14">
      <c r="A155" s="9" t="s">
        <v>921</v>
      </c>
      <c r="B155" s="9" t="s">
        <v>460</v>
      </c>
      <c r="C155" s="7">
        <v>31.2</v>
      </c>
      <c r="D155" s="7">
        <v>31.2</v>
      </c>
      <c r="E155" s="7"/>
      <c r="F155" s="7"/>
      <c r="G155" s="8" t="s">
        <v>781</v>
      </c>
      <c r="H155" s="8" t="s">
        <v>922</v>
      </c>
      <c r="I155" s="8" t="s">
        <v>914</v>
      </c>
      <c r="J155" s="10" t="s">
        <v>854</v>
      </c>
      <c r="K155" s="8" t="s">
        <v>923</v>
      </c>
      <c r="L155" s="10" t="s">
        <v>924</v>
      </c>
      <c r="M155" s="8" t="s">
        <v>581</v>
      </c>
      <c r="N155" s="10" t="s">
        <v>592</v>
      </c>
    </row>
    <row r="156" spans="1:14">
      <c r="A156" s="9"/>
      <c r="B156" s="9"/>
      <c r="C156" s="7"/>
      <c r="D156" s="7"/>
      <c r="E156" s="7"/>
      <c r="F156" s="7"/>
      <c r="G156" s="8"/>
      <c r="H156" s="8"/>
      <c r="I156" s="8" t="s">
        <v>593</v>
      </c>
      <c r="J156" s="10" t="s">
        <v>507</v>
      </c>
      <c r="K156" s="8"/>
      <c r="L156" s="10"/>
      <c r="M156" s="8"/>
      <c r="N156" s="10"/>
    </row>
    <row r="157" spans="1:14">
      <c r="A157" s="9" t="s">
        <v>925</v>
      </c>
      <c r="B157" s="9" t="s">
        <v>926</v>
      </c>
      <c r="C157" s="7">
        <v>502</v>
      </c>
      <c r="D157" s="7">
        <v>502</v>
      </c>
      <c r="E157" s="7"/>
      <c r="F157" s="7"/>
      <c r="G157" s="8" t="s">
        <v>820</v>
      </c>
      <c r="H157" s="8" t="s">
        <v>927</v>
      </c>
      <c r="I157" s="8" t="s">
        <v>689</v>
      </c>
      <c r="J157" s="10" t="s">
        <v>598</v>
      </c>
      <c r="K157" s="8" t="s">
        <v>599</v>
      </c>
      <c r="L157" s="10" t="s">
        <v>600</v>
      </c>
      <c r="M157" s="8" t="s">
        <v>581</v>
      </c>
      <c r="N157" s="10" t="s">
        <v>633</v>
      </c>
    </row>
    <row r="158" spans="1:14">
      <c r="A158" s="9"/>
      <c r="B158" s="9"/>
      <c r="C158" s="7"/>
      <c r="D158" s="7"/>
      <c r="E158" s="7"/>
      <c r="F158" s="7"/>
      <c r="G158" s="8"/>
      <c r="H158" s="8"/>
      <c r="I158" s="8" t="s">
        <v>623</v>
      </c>
      <c r="J158" s="10" t="s">
        <v>584</v>
      </c>
      <c r="K158" s="8"/>
      <c r="L158" s="10"/>
      <c r="M158" s="8"/>
      <c r="N158" s="10"/>
    </row>
    <row r="159" spans="1:14">
      <c r="A159" s="9" t="s">
        <v>928</v>
      </c>
      <c r="B159" s="9" t="s">
        <v>411</v>
      </c>
      <c r="C159" s="7">
        <v>360</v>
      </c>
      <c r="D159" s="7">
        <v>360</v>
      </c>
      <c r="E159" s="7"/>
      <c r="F159" s="7"/>
      <c r="G159" s="8" t="s">
        <v>929</v>
      </c>
      <c r="H159" s="8" t="s">
        <v>930</v>
      </c>
      <c r="I159" s="8" t="s">
        <v>931</v>
      </c>
      <c r="J159" s="10" t="s">
        <v>778</v>
      </c>
      <c r="K159" s="8" t="s">
        <v>599</v>
      </c>
      <c r="L159" s="10" t="s">
        <v>600</v>
      </c>
      <c r="M159" s="8" t="s">
        <v>581</v>
      </c>
      <c r="N159" s="10" t="s">
        <v>592</v>
      </c>
    </row>
    <row r="160" spans="1:14">
      <c r="A160" s="9"/>
      <c r="B160" s="9"/>
      <c r="C160" s="7"/>
      <c r="D160" s="7"/>
      <c r="E160" s="7"/>
      <c r="F160" s="7"/>
      <c r="G160" s="8"/>
      <c r="H160" s="8"/>
      <c r="I160" s="8" t="s">
        <v>932</v>
      </c>
      <c r="J160" s="10" t="s">
        <v>507</v>
      </c>
      <c r="K160" s="8"/>
      <c r="L160" s="10"/>
      <c r="M160" s="8"/>
      <c r="N160" s="10"/>
    </row>
    <row r="161" spans="1:14">
      <c r="A161" s="9" t="s">
        <v>933</v>
      </c>
      <c r="B161" s="9" t="s">
        <v>420</v>
      </c>
      <c r="C161" s="7">
        <v>38</v>
      </c>
      <c r="D161" s="7">
        <v>38</v>
      </c>
      <c r="E161" s="7"/>
      <c r="F161" s="7"/>
      <c r="G161" s="8" t="s">
        <v>781</v>
      </c>
      <c r="H161" s="8" t="s">
        <v>934</v>
      </c>
      <c r="I161" s="8" t="s">
        <v>631</v>
      </c>
      <c r="J161" s="10" t="s">
        <v>598</v>
      </c>
      <c r="K161" s="8" t="s">
        <v>935</v>
      </c>
      <c r="L161" s="10" t="s">
        <v>845</v>
      </c>
      <c r="M161" s="8" t="s">
        <v>581</v>
      </c>
      <c r="N161" s="10" t="s">
        <v>592</v>
      </c>
    </row>
    <row r="162" spans="1:14">
      <c r="A162" s="9"/>
      <c r="B162" s="9"/>
      <c r="C162" s="7"/>
      <c r="D162" s="7"/>
      <c r="E162" s="7"/>
      <c r="F162" s="7"/>
      <c r="G162" s="8"/>
      <c r="H162" s="8"/>
      <c r="I162" s="8" t="s">
        <v>593</v>
      </c>
      <c r="J162" s="10" t="s">
        <v>507</v>
      </c>
      <c r="K162" s="8"/>
      <c r="L162" s="10"/>
      <c r="M162" s="8"/>
      <c r="N162" s="10"/>
    </row>
    <row r="163" spans="1:14">
      <c r="A163" s="9" t="s">
        <v>936</v>
      </c>
      <c r="B163" s="9" t="s">
        <v>450</v>
      </c>
      <c r="C163" s="7">
        <v>217</v>
      </c>
      <c r="D163" s="7">
        <v>217</v>
      </c>
      <c r="E163" s="7"/>
      <c r="F163" s="7"/>
      <c r="G163" s="8" t="s">
        <v>851</v>
      </c>
      <c r="H163" s="8" t="s">
        <v>937</v>
      </c>
      <c r="I163" s="8" t="s">
        <v>593</v>
      </c>
      <c r="J163" s="10" t="s">
        <v>507</v>
      </c>
      <c r="K163" s="8" t="s">
        <v>938</v>
      </c>
      <c r="L163" s="10" t="s">
        <v>600</v>
      </c>
      <c r="M163" s="8" t="s">
        <v>939</v>
      </c>
      <c r="N163" s="10" t="s">
        <v>618</v>
      </c>
    </row>
    <row r="164" spans="1:14">
      <c r="A164" s="9"/>
      <c r="B164" s="9"/>
      <c r="C164" s="7"/>
      <c r="D164" s="7"/>
      <c r="E164" s="7"/>
      <c r="F164" s="7"/>
      <c r="G164" s="8"/>
      <c r="H164" s="8"/>
      <c r="I164" s="8" t="s">
        <v>940</v>
      </c>
      <c r="J164" s="10" t="s">
        <v>941</v>
      </c>
      <c r="K164" s="8"/>
      <c r="L164" s="10"/>
      <c r="M164" s="8"/>
      <c r="N164" s="10"/>
    </row>
    <row r="165" spans="1:14">
      <c r="A165" s="9" t="s">
        <v>942</v>
      </c>
      <c r="B165" s="9" t="s">
        <v>412</v>
      </c>
      <c r="C165" s="7">
        <v>12525</v>
      </c>
      <c r="D165" s="7">
        <v>12525</v>
      </c>
      <c r="E165" s="7"/>
      <c r="F165" s="7"/>
      <c r="G165" s="8" t="s">
        <v>929</v>
      </c>
      <c r="H165" s="8" t="s">
        <v>943</v>
      </c>
      <c r="I165" s="8" t="s">
        <v>931</v>
      </c>
      <c r="J165" s="10" t="s">
        <v>944</v>
      </c>
      <c r="K165" s="8" t="s">
        <v>599</v>
      </c>
      <c r="L165" s="10" t="s">
        <v>600</v>
      </c>
      <c r="M165" s="8" t="s">
        <v>581</v>
      </c>
      <c r="N165" s="10" t="s">
        <v>633</v>
      </c>
    </row>
    <row r="166" spans="1:14">
      <c r="A166" s="9"/>
      <c r="B166" s="9"/>
      <c r="C166" s="7"/>
      <c r="D166" s="7"/>
      <c r="E166" s="7"/>
      <c r="F166" s="7"/>
      <c r="G166" s="8"/>
      <c r="H166" s="8"/>
      <c r="I166" s="8" t="s">
        <v>932</v>
      </c>
      <c r="J166" s="10" t="s">
        <v>507</v>
      </c>
      <c r="K166" s="8"/>
      <c r="L166" s="10"/>
      <c r="M166" s="8"/>
      <c r="N166" s="10"/>
    </row>
  </sheetData>
  <mergeCells count="485">
    <mergeCell ref="A1:N1"/>
    <mergeCell ref="A2:N2"/>
    <mergeCell ref="A3:N3"/>
    <mergeCell ref="G4:N4"/>
    <mergeCell ref="G5:H5"/>
    <mergeCell ref="I5:J5"/>
    <mergeCell ref="K5:L5"/>
    <mergeCell ref="M5:N5"/>
    <mergeCell ref="A4:A6"/>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B4:B6"/>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opLeftCell="B1" workbookViewId="0">
      <selection activeCell="F7" sqref="F7"/>
    </sheetView>
  </sheetViews>
  <sheetFormatPr defaultColWidth="10" defaultRowHeight="14"/>
  <cols>
    <col min="1" max="1" width="12.3818181818182" customWidth="1"/>
    <col min="2" max="2" width="20.5" customWidth="1"/>
    <col min="3" max="20" width="10.2545454545455"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
      <c r="C3" s="3"/>
      <c r="D3" s="3"/>
      <c r="E3" s="3"/>
      <c r="F3" s="3"/>
      <c r="G3" s="3"/>
      <c r="H3" s="3"/>
      <c r="I3" s="3"/>
      <c r="J3" s="3"/>
      <c r="K3" s="3"/>
      <c r="L3" s="3"/>
      <c r="M3" s="3"/>
      <c r="N3" s="3"/>
      <c r="O3" s="3"/>
      <c r="P3" s="3"/>
      <c r="Q3" s="3"/>
      <c r="R3" s="3"/>
      <c r="S3" s="3"/>
      <c r="T3" s="20" t="s">
        <v>3</v>
      </c>
    </row>
    <row r="4" ht="14.25" customHeight="1" spans="1:20">
      <c r="A4" s="4" t="s">
        <v>58</v>
      </c>
      <c r="B4" s="4" t="s">
        <v>59</v>
      </c>
      <c r="C4" s="4" t="s">
        <v>60</v>
      </c>
      <c r="D4" s="4" t="s">
        <v>61</v>
      </c>
      <c r="E4" s="4"/>
      <c r="F4" s="4"/>
      <c r="G4" s="4"/>
      <c r="H4" s="4"/>
      <c r="I4" s="4"/>
      <c r="J4" s="4"/>
      <c r="K4" s="4"/>
      <c r="L4" s="4"/>
      <c r="M4" s="4"/>
      <c r="N4" s="4"/>
      <c r="O4" s="4" t="s">
        <v>52</v>
      </c>
      <c r="P4" s="4"/>
      <c r="Q4" s="4"/>
      <c r="R4" s="4"/>
      <c r="S4" s="4"/>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7" customHeight="1" spans="1:20">
      <c r="A6" s="5"/>
      <c r="B6" s="5"/>
      <c r="C6" s="5"/>
      <c r="D6" s="5"/>
      <c r="E6" s="5" t="s">
        <v>74</v>
      </c>
      <c r="F6" s="5" t="s">
        <v>12</v>
      </c>
      <c r="G6" s="5"/>
      <c r="H6" s="5"/>
      <c r="I6" s="5"/>
      <c r="J6" s="5"/>
      <c r="K6" s="5"/>
      <c r="L6" s="5"/>
      <c r="M6" s="5"/>
      <c r="N6" s="5"/>
      <c r="O6" s="5"/>
      <c r="P6" s="5"/>
      <c r="Q6" s="5"/>
      <c r="R6" s="5"/>
      <c r="S6" s="5"/>
      <c r="T6" s="5"/>
    </row>
    <row r="7" ht="14.25" customHeight="1" spans="1:20">
      <c r="A7" s="13"/>
      <c r="B7" s="12" t="s">
        <v>62</v>
      </c>
      <c r="C7" s="21">
        <f>D7+O7</f>
        <v>50550.66</v>
      </c>
      <c r="D7" s="21">
        <f>E7+G7</f>
        <v>15932.74</v>
      </c>
      <c r="E7" s="21">
        <f>E8</f>
        <v>15932.74</v>
      </c>
      <c r="F7" s="21">
        <f>F8</f>
        <v>15932.74</v>
      </c>
      <c r="G7" s="21"/>
      <c r="H7" s="21"/>
      <c r="I7" s="21"/>
      <c r="J7" s="21"/>
      <c r="K7" s="21"/>
      <c r="L7" s="21"/>
      <c r="M7" s="21"/>
      <c r="N7" s="21"/>
      <c r="O7" s="21">
        <f>P7+Q7</f>
        <v>34617.92</v>
      </c>
      <c r="P7" s="21">
        <f>P8</f>
        <v>34617.92</v>
      </c>
      <c r="Q7" s="21"/>
      <c r="R7" s="21"/>
      <c r="S7" s="21"/>
      <c r="T7" s="21"/>
    </row>
    <row r="8" ht="14.25" customHeight="1" spans="1:20">
      <c r="A8" s="14" t="s">
        <v>75</v>
      </c>
      <c r="B8" s="14" t="s">
        <v>76</v>
      </c>
      <c r="C8" s="21">
        <f>D8+O8</f>
        <v>50550.66</v>
      </c>
      <c r="D8" s="21">
        <f>E8+G8</f>
        <v>15932.74</v>
      </c>
      <c r="E8" s="21">
        <f>SUM(E9:E9)</f>
        <v>15932.74</v>
      </c>
      <c r="F8" s="21">
        <f>SUM(F9:F9)</f>
        <v>15932.74</v>
      </c>
      <c r="G8" s="21"/>
      <c r="H8" s="21"/>
      <c r="I8" s="21"/>
      <c r="J8" s="21"/>
      <c r="K8" s="21"/>
      <c r="L8" s="21"/>
      <c r="M8" s="21"/>
      <c r="N8" s="21"/>
      <c r="O8" s="21">
        <f>P8+Q8</f>
        <v>34617.92</v>
      </c>
      <c r="P8" s="21">
        <f>P9</f>
        <v>34617.92</v>
      </c>
      <c r="Q8" s="21"/>
      <c r="R8" s="21"/>
      <c r="S8" s="21"/>
      <c r="T8" s="21"/>
    </row>
    <row r="9" ht="14.25" customHeight="1" spans="1:20">
      <c r="A9" s="14" t="s">
        <v>77</v>
      </c>
      <c r="B9" s="14" t="s">
        <v>78</v>
      </c>
      <c r="C9" s="21">
        <f>D9+O9</f>
        <v>50550.66</v>
      </c>
      <c r="D9" s="21">
        <f>E9+G9</f>
        <v>15932.74</v>
      </c>
      <c r="E9" s="21">
        <f>F9</f>
        <v>15932.74</v>
      </c>
      <c r="F9" s="21">
        <v>15932.74</v>
      </c>
      <c r="G9" s="21"/>
      <c r="H9" s="21"/>
      <c r="I9" s="21"/>
      <c r="J9" s="21"/>
      <c r="K9" s="21"/>
      <c r="L9" s="21"/>
      <c r="M9" s="21"/>
      <c r="N9" s="21"/>
      <c r="O9" s="21">
        <f>P9</f>
        <v>34617.92</v>
      </c>
      <c r="P9" s="21">
        <v>34617.92</v>
      </c>
      <c r="Q9" s="21"/>
      <c r="R9" s="21"/>
      <c r="S9" s="21"/>
      <c r="T9" s="21"/>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J25" sqref="J25"/>
    </sheetView>
  </sheetViews>
  <sheetFormatPr defaultColWidth="10" defaultRowHeight="14"/>
  <cols>
    <col min="1" max="3" width="4.12727272727273" customWidth="1"/>
    <col min="4" max="4" width="6.12727272727273" customWidth="1"/>
    <col min="5" max="5" width="20.5" customWidth="1"/>
    <col min="6" max="18" width="9.75454545454545" customWidth="1"/>
  </cols>
  <sheetData>
    <row r="1" ht="14.25" customHeight="1" spans="1:14">
      <c r="A1" s="1" t="s">
        <v>79</v>
      </c>
      <c r="B1" s="1"/>
      <c r="C1" s="1"/>
      <c r="D1" s="1"/>
      <c r="E1" s="1"/>
      <c r="F1" s="1"/>
      <c r="G1" s="1"/>
      <c r="H1" s="1"/>
      <c r="I1" s="1"/>
      <c r="J1" s="1"/>
      <c r="K1" s="1"/>
      <c r="L1" s="1"/>
      <c r="M1" s="1"/>
      <c r="N1" s="1"/>
    </row>
    <row r="2" ht="28.5" customHeight="1" spans="1:14">
      <c r="A2" s="2" t="s">
        <v>80</v>
      </c>
      <c r="B2" s="2"/>
      <c r="C2" s="2"/>
      <c r="D2" s="2"/>
      <c r="E2" s="2"/>
      <c r="F2" s="2"/>
      <c r="G2" s="2"/>
      <c r="H2" s="2"/>
      <c r="I2" s="2"/>
      <c r="J2" s="2"/>
      <c r="K2" s="2"/>
      <c r="L2" s="2"/>
      <c r="M2" s="2"/>
      <c r="N2" s="2"/>
    </row>
    <row r="3" ht="14.25" customHeight="1" spans="1:14">
      <c r="A3" s="32" t="s">
        <v>2</v>
      </c>
      <c r="B3" s="32"/>
      <c r="C3" s="32"/>
      <c r="D3" s="32"/>
      <c r="E3" s="32"/>
      <c r="F3" s="32"/>
      <c r="G3" s="32"/>
      <c r="H3" s="32"/>
      <c r="I3" s="32"/>
      <c r="J3" s="32"/>
      <c r="K3" s="32"/>
      <c r="L3" s="32"/>
      <c r="M3" s="32"/>
      <c r="N3" s="20" t="s">
        <v>3</v>
      </c>
    </row>
    <row r="4" ht="14.25" customHeight="1" spans="1:14">
      <c r="A4" s="4" t="s">
        <v>81</v>
      </c>
      <c r="B4" s="4"/>
      <c r="C4" s="4"/>
      <c r="D4" s="4" t="s">
        <v>82</v>
      </c>
      <c r="E4" s="4" t="s">
        <v>83</v>
      </c>
      <c r="F4" s="4" t="s">
        <v>62</v>
      </c>
      <c r="G4" s="4" t="s">
        <v>84</v>
      </c>
      <c r="H4" s="4"/>
      <c r="I4" s="4"/>
      <c r="J4" s="4"/>
      <c r="K4" s="4"/>
      <c r="L4" s="4" t="s">
        <v>85</v>
      </c>
      <c r="M4" s="4"/>
      <c r="N4" s="4"/>
    </row>
    <row r="5" ht="14.25" customHeight="1" spans="1:14">
      <c r="A5" s="4"/>
      <c r="B5" s="4"/>
      <c r="C5" s="4"/>
      <c r="D5" s="4"/>
      <c r="E5" s="4"/>
      <c r="F5" s="4"/>
      <c r="G5" s="4" t="s">
        <v>74</v>
      </c>
      <c r="H5" s="4" t="s">
        <v>86</v>
      </c>
      <c r="I5" s="4"/>
      <c r="J5" s="4" t="s">
        <v>87</v>
      </c>
      <c r="K5" s="4"/>
      <c r="L5" s="4" t="s">
        <v>74</v>
      </c>
      <c r="M5" s="4" t="s">
        <v>88</v>
      </c>
      <c r="N5" s="4" t="s">
        <v>89</v>
      </c>
    </row>
    <row r="6" ht="33.95" customHeight="1" spans="1:14">
      <c r="A6" s="5" t="s">
        <v>90</v>
      </c>
      <c r="B6" s="5" t="s">
        <v>91</v>
      </c>
      <c r="C6" s="5" t="s">
        <v>92</v>
      </c>
      <c r="D6" s="5"/>
      <c r="E6" s="5"/>
      <c r="F6" s="5"/>
      <c r="G6" s="5"/>
      <c r="H6" s="5" t="s">
        <v>93</v>
      </c>
      <c r="I6" s="5" t="s">
        <v>94</v>
      </c>
      <c r="J6" s="5" t="s">
        <v>95</v>
      </c>
      <c r="K6" s="5" t="s">
        <v>96</v>
      </c>
      <c r="L6" s="5"/>
      <c r="M6" s="5"/>
      <c r="N6" s="5"/>
    </row>
    <row r="7" ht="14.25" customHeight="1" spans="1:14">
      <c r="A7" s="8"/>
      <c r="B7" s="8"/>
      <c r="C7" s="8"/>
      <c r="D7" s="8"/>
      <c r="E7" s="8" t="s">
        <v>62</v>
      </c>
      <c r="F7" s="7">
        <f>F8</f>
        <v>50550.66</v>
      </c>
      <c r="G7" s="7">
        <f>SUM(H7:K7)</f>
        <v>1709.58</v>
      </c>
      <c r="H7" s="7">
        <f>H8</f>
        <v>1612</v>
      </c>
      <c r="I7" s="7">
        <f>I8</f>
        <v>55.08</v>
      </c>
      <c r="J7" s="7">
        <f>J8</f>
        <v>42.5</v>
      </c>
      <c r="K7" s="7"/>
      <c r="L7" s="7">
        <f>L8</f>
        <v>48841.08</v>
      </c>
      <c r="M7" s="7">
        <f>M8</f>
        <v>1894.41</v>
      </c>
      <c r="N7" s="7">
        <f>N8</f>
        <v>46946.67</v>
      </c>
    </row>
    <row r="8" ht="14.25" customHeight="1" spans="1:14">
      <c r="A8" s="9" t="s">
        <v>97</v>
      </c>
      <c r="B8" s="9"/>
      <c r="C8" s="9"/>
      <c r="D8" s="9" t="s">
        <v>75</v>
      </c>
      <c r="E8" s="9" t="s">
        <v>76</v>
      </c>
      <c r="F8" s="7">
        <f>G8+L8</f>
        <v>50550.66</v>
      </c>
      <c r="G8" s="7">
        <f t="shared" ref="G8:G13" si="0">SUM(H8:K8)</f>
        <v>1709.58</v>
      </c>
      <c r="H8" s="7">
        <f t="shared" ref="H8:N8" si="1">SUM(H9:H25)</f>
        <v>1612</v>
      </c>
      <c r="I8" s="7">
        <f t="shared" si="1"/>
        <v>55.08</v>
      </c>
      <c r="J8" s="7">
        <f t="shared" si="1"/>
        <v>42.5</v>
      </c>
      <c r="K8" s="7"/>
      <c r="L8" s="7">
        <f t="shared" si="1"/>
        <v>48841.08</v>
      </c>
      <c r="M8" s="7">
        <f t="shared" si="1"/>
        <v>1894.41</v>
      </c>
      <c r="N8" s="7">
        <f t="shared" si="1"/>
        <v>46946.67</v>
      </c>
    </row>
    <row r="9" ht="14.25" customHeight="1" spans="1:14">
      <c r="A9" s="8" t="s">
        <v>98</v>
      </c>
      <c r="B9" s="8" t="s">
        <v>99</v>
      </c>
      <c r="C9" s="8" t="s">
        <v>99</v>
      </c>
      <c r="D9" s="8"/>
      <c r="E9" s="8" t="s">
        <v>100</v>
      </c>
      <c r="F9" s="7">
        <f>G9</f>
        <v>199.7</v>
      </c>
      <c r="G9" s="7">
        <f t="shared" si="0"/>
        <v>199.7</v>
      </c>
      <c r="H9" s="7">
        <v>199.7</v>
      </c>
      <c r="I9" s="7"/>
      <c r="J9" s="7"/>
      <c r="K9" s="7"/>
      <c r="L9" s="7"/>
      <c r="M9" s="7"/>
      <c r="N9" s="7"/>
    </row>
    <row r="10" ht="22.7" customHeight="1" spans="1:14">
      <c r="A10" s="8" t="s">
        <v>98</v>
      </c>
      <c r="B10" s="8" t="s">
        <v>101</v>
      </c>
      <c r="C10" s="8" t="s">
        <v>101</v>
      </c>
      <c r="D10" s="8"/>
      <c r="E10" s="8" t="s">
        <v>102</v>
      </c>
      <c r="F10" s="7">
        <f>G10</f>
        <v>47.81</v>
      </c>
      <c r="G10" s="7">
        <f t="shared" si="0"/>
        <v>47.81</v>
      </c>
      <c r="H10" s="7">
        <v>24.7</v>
      </c>
      <c r="I10" s="7">
        <v>23.11</v>
      </c>
      <c r="J10" s="7"/>
      <c r="K10" s="7"/>
      <c r="L10" s="7"/>
      <c r="M10" s="7"/>
      <c r="N10" s="7"/>
    </row>
    <row r="11" ht="14.25" customHeight="1" spans="1:14">
      <c r="A11" s="8" t="s">
        <v>103</v>
      </c>
      <c r="B11" s="8" t="s">
        <v>104</v>
      </c>
      <c r="C11" s="8" t="s">
        <v>105</v>
      </c>
      <c r="D11" s="8"/>
      <c r="E11" s="8" t="s">
        <v>106</v>
      </c>
      <c r="F11" s="7">
        <f>G11</f>
        <v>10.64</v>
      </c>
      <c r="G11" s="7">
        <f t="shared" si="0"/>
        <v>10.64</v>
      </c>
      <c r="H11" s="7">
        <v>10.64</v>
      </c>
      <c r="I11" s="7"/>
      <c r="J11" s="7"/>
      <c r="K11" s="7"/>
      <c r="L11" s="7"/>
      <c r="M11" s="7"/>
      <c r="N11" s="7"/>
    </row>
    <row r="12" ht="14.25" customHeight="1" spans="1:14">
      <c r="A12" s="8" t="s">
        <v>107</v>
      </c>
      <c r="B12" s="8" t="s">
        <v>105</v>
      </c>
      <c r="C12" s="8" t="s">
        <v>105</v>
      </c>
      <c r="D12" s="8"/>
      <c r="E12" s="8" t="s">
        <v>108</v>
      </c>
      <c r="F12" s="7">
        <v>350.63</v>
      </c>
      <c r="G12" s="7">
        <f t="shared" si="0"/>
        <v>276.02</v>
      </c>
      <c r="H12" s="7">
        <v>201.55</v>
      </c>
      <c r="I12" s="7">
        <v>31.97</v>
      </c>
      <c r="J12" s="7">
        <v>42.5</v>
      </c>
      <c r="K12" s="7"/>
      <c r="L12" s="7">
        <v>74.61</v>
      </c>
      <c r="M12" s="7">
        <v>74.61</v>
      </c>
      <c r="N12" s="7"/>
    </row>
    <row r="13" ht="14.25" customHeight="1" spans="1:14">
      <c r="A13" s="8" t="s">
        <v>107</v>
      </c>
      <c r="B13" s="8" t="s">
        <v>105</v>
      </c>
      <c r="C13" s="8" t="s">
        <v>109</v>
      </c>
      <c r="D13" s="8"/>
      <c r="E13" s="8" t="s">
        <v>110</v>
      </c>
      <c r="F13" s="7">
        <v>1490.66</v>
      </c>
      <c r="G13" s="7">
        <f t="shared" si="0"/>
        <v>1167.84</v>
      </c>
      <c r="H13" s="7">
        <v>1167.84</v>
      </c>
      <c r="I13" s="7"/>
      <c r="J13" s="7"/>
      <c r="K13" s="7"/>
      <c r="L13" s="7"/>
      <c r="M13" s="7"/>
      <c r="N13" s="7"/>
    </row>
    <row r="14" ht="14.25" customHeight="1" spans="1:14">
      <c r="A14" s="8" t="s">
        <v>107</v>
      </c>
      <c r="B14" s="8" t="s">
        <v>105</v>
      </c>
      <c r="C14" s="8" t="s">
        <v>111</v>
      </c>
      <c r="D14" s="8"/>
      <c r="E14" s="8" t="s">
        <v>112</v>
      </c>
      <c r="F14" s="7">
        <v>17</v>
      </c>
      <c r="G14" s="7"/>
      <c r="H14" s="7"/>
      <c r="I14" s="7"/>
      <c r="J14" s="7"/>
      <c r="K14" s="7"/>
      <c r="L14" s="7">
        <v>17</v>
      </c>
      <c r="M14" s="7">
        <v>17</v>
      </c>
      <c r="N14" s="7"/>
    </row>
    <row r="15" ht="14.25" customHeight="1" spans="1:14">
      <c r="A15" s="8" t="s">
        <v>107</v>
      </c>
      <c r="B15" s="8" t="s">
        <v>105</v>
      </c>
      <c r="C15" s="8" t="s">
        <v>113</v>
      </c>
      <c r="D15" s="8"/>
      <c r="E15" s="8" t="s">
        <v>114</v>
      </c>
      <c r="F15" s="7">
        <v>1643.12</v>
      </c>
      <c r="G15" s="7"/>
      <c r="H15" s="7"/>
      <c r="I15" s="7"/>
      <c r="J15" s="7"/>
      <c r="K15" s="7"/>
      <c r="L15" s="7">
        <f t="shared" ref="L15:L24" si="2">M15+N15</f>
        <v>1643.12</v>
      </c>
      <c r="M15" s="7">
        <v>24.12</v>
      </c>
      <c r="N15" s="7">
        <v>1619</v>
      </c>
    </row>
    <row r="16" ht="14.25" customHeight="1" spans="1:14">
      <c r="A16" s="8" t="s">
        <v>107</v>
      </c>
      <c r="B16" s="8" t="s">
        <v>105</v>
      </c>
      <c r="C16" s="8" t="s">
        <v>115</v>
      </c>
      <c r="D16" s="8"/>
      <c r="E16" s="8" t="s">
        <v>116</v>
      </c>
      <c r="F16" s="7">
        <v>33.1</v>
      </c>
      <c r="G16" s="7"/>
      <c r="H16" s="7"/>
      <c r="I16" s="7"/>
      <c r="J16" s="7"/>
      <c r="K16" s="7"/>
      <c r="L16" s="7">
        <f t="shared" si="2"/>
        <v>33.1</v>
      </c>
      <c r="M16" s="7">
        <v>33.1</v>
      </c>
      <c r="N16" s="7"/>
    </row>
    <row r="17" ht="14.25" customHeight="1" spans="1:14">
      <c r="A17" s="8" t="s">
        <v>107</v>
      </c>
      <c r="B17" s="8" t="s">
        <v>105</v>
      </c>
      <c r="C17" s="8" t="s">
        <v>104</v>
      </c>
      <c r="D17" s="8"/>
      <c r="E17" s="8" t="s">
        <v>117</v>
      </c>
      <c r="F17" s="7">
        <v>40.6</v>
      </c>
      <c r="G17" s="7"/>
      <c r="H17" s="7"/>
      <c r="I17" s="7"/>
      <c r="J17" s="7"/>
      <c r="K17" s="7"/>
      <c r="L17" s="7">
        <f t="shared" si="2"/>
        <v>40.6</v>
      </c>
      <c r="M17" s="7">
        <v>3.6</v>
      </c>
      <c r="N17" s="7">
        <v>37</v>
      </c>
    </row>
    <row r="18" ht="14.25" customHeight="1" spans="1:14">
      <c r="A18" s="8" t="s">
        <v>107</v>
      </c>
      <c r="B18" s="8" t="s">
        <v>105</v>
      </c>
      <c r="C18" s="8" t="s">
        <v>118</v>
      </c>
      <c r="D18" s="8"/>
      <c r="E18" s="8" t="s">
        <v>119</v>
      </c>
      <c r="F18" s="7">
        <v>12</v>
      </c>
      <c r="G18" s="7"/>
      <c r="H18" s="7"/>
      <c r="I18" s="7"/>
      <c r="J18" s="7"/>
      <c r="K18" s="7"/>
      <c r="L18" s="7">
        <f t="shared" si="2"/>
        <v>12</v>
      </c>
      <c r="M18" s="7"/>
      <c r="N18" s="7">
        <v>12</v>
      </c>
    </row>
    <row r="19" ht="14.25" customHeight="1" spans="1:14">
      <c r="A19" s="8" t="s">
        <v>107</v>
      </c>
      <c r="B19" s="8" t="s">
        <v>105</v>
      </c>
      <c r="C19" s="8" t="s">
        <v>120</v>
      </c>
      <c r="D19" s="8"/>
      <c r="E19" s="8" t="s">
        <v>121</v>
      </c>
      <c r="F19" s="7">
        <v>13005.43</v>
      </c>
      <c r="G19" s="7"/>
      <c r="H19" s="7"/>
      <c r="I19" s="7"/>
      <c r="J19" s="7"/>
      <c r="K19" s="7"/>
      <c r="L19" s="7">
        <f t="shared" si="2"/>
        <v>13005.43</v>
      </c>
      <c r="M19" s="7"/>
      <c r="N19" s="7">
        <v>13005.43</v>
      </c>
    </row>
    <row r="20" ht="14.25" customHeight="1" spans="1:14">
      <c r="A20" s="8" t="s">
        <v>107</v>
      </c>
      <c r="B20" s="8" t="s">
        <v>105</v>
      </c>
      <c r="C20" s="8" t="s">
        <v>122</v>
      </c>
      <c r="D20" s="8"/>
      <c r="E20" s="8" t="s">
        <v>123</v>
      </c>
      <c r="F20" s="7">
        <v>1641.55</v>
      </c>
      <c r="G20" s="7"/>
      <c r="H20" s="7"/>
      <c r="I20" s="7"/>
      <c r="J20" s="7"/>
      <c r="K20" s="7"/>
      <c r="L20" s="7">
        <f t="shared" si="2"/>
        <v>1641.55</v>
      </c>
      <c r="M20" s="7"/>
      <c r="N20" s="7">
        <v>1641.55</v>
      </c>
    </row>
    <row r="21" ht="14.25" customHeight="1" spans="1:14">
      <c r="A21" s="8" t="s">
        <v>107</v>
      </c>
      <c r="B21" s="8" t="s">
        <v>105</v>
      </c>
      <c r="C21" s="8" t="s">
        <v>124</v>
      </c>
      <c r="D21" s="8"/>
      <c r="E21" s="8" t="s">
        <v>125</v>
      </c>
      <c r="F21" s="7">
        <v>302</v>
      </c>
      <c r="G21" s="7"/>
      <c r="H21" s="7"/>
      <c r="I21" s="7"/>
      <c r="J21" s="7"/>
      <c r="K21" s="7"/>
      <c r="L21" s="7">
        <f t="shared" si="2"/>
        <v>302</v>
      </c>
      <c r="M21" s="7"/>
      <c r="N21" s="7">
        <v>302</v>
      </c>
    </row>
    <row r="22" ht="14.25" customHeight="1" spans="1:14">
      <c r="A22" s="8" t="s">
        <v>107</v>
      </c>
      <c r="B22" s="8" t="s">
        <v>105</v>
      </c>
      <c r="C22" s="8" t="s">
        <v>126</v>
      </c>
      <c r="D22" s="8"/>
      <c r="E22" s="8" t="s">
        <v>127</v>
      </c>
      <c r="F22" s="7">
        <v>165</v>
      </c>
      <c r="G22" s="7"/>
      <c r="H22" s="7"/>
      <c r="I22" s="7"/>
      <c r="J22" s="7"/>
      <c r="K22" s="7"/>
      <c r="L22" s="7">
        <f t="shared" si="2"/>
        <v>165</v>
      </c>
      <c r="M22" s="7"/>
      <c r="N22" s="7">
        <v>165</v>
      </c>
    </row>
    <row r="23" ht="14.25" customHeight="1" spans="1:14">
      <c r="A23" s="8" t="s">
        <v>107</v>
      </c>
      <c r="B23" s="8" t="s">
        <v>105</v>
      </c>
      <c r="C23" s="8" t="s">
        <v>128</v>
      </c>
      <c r="D23" s="8"/>
      <c r="E23" s="8" t="s">
        <v>129</v>
      </c>
      <c r="F23" s="7">
        <v>27209</v>
      </c>
      <c r="G23" s="7"/>
      <c r="H23" s="7"/>
      <c r="I23" s="7"/>
      <c r="J23" s="7"/>
      <c r="K23" s="7"/>
      <c r="L23" s="7">
        <f t="shared" si="2"/>
        <v>27209</v>
      </c>
      <c r="M23" s="7"/>
      <c r="N23" s="7">
        <v>27209</v>
      </c>
    </row>
    <row r="24" ht="14.25" customHeight="1" spans="1:14">
      <c r="A24" s="8" t="s">
        <v>107</v>
      </c>
      <c r="B24" s="8" t="s">
        <v>105</v>
      </c>
      <c r="C24" s="8" t="s">
        <v>101</v>
      </c>
      <c r="D24" s="8"/>
      <c r="E24" s="8" t="s">
        <v>130</v>
      </c>
      <c r="F24" s="7">
        <v>6141.95</v>
      </c>
      <c r="G24" s="7"/>
      <c r="H24" s="7"/>
      <c r="I24" s="7"/>
      <c r="J24" s="7"/>
      <c r="K24" s="7"/>
      <c r="L24" s="7">
        <f t="shared" si="2"/>
        <v>4697.67</v>
      </c>
      <c r="M24" s="7">
        <v>1741.98</v>
      </c>
      <c r="N24" s="7">
        <v>2955.69</v>
      </c>
    </row>
    <row r="25" ht="14.25" customHeight="1" spans="1:14">
      <c r="A25" s="8" t="s">
        <v>131</v>
      </c>
      <c r="B25" s="8" t="s">
        <v>132</v>
      </c>
      <c r="C25" s="8" t="s">
        <v>105</v>
      </c>
      <c r="D25" s="8"/>
      <c r="E25" s="8" t="s">
        <v>133</v>
      </c>
      <c r="F25" s="7">
        <f>G25</f>
        <v>7.57</v>
      </c>
      <c r="G25" s="7">
        <f>H25</f>
        <v>7.57</v>
      </c>
      <c r="H25" s="7">
        <v>7.57</v>
      </c>
      <c r="I25" s="7"/>
      <c r="J25" s="7"/>
      <c r="K25" s="7"/>
      <c r="L25" s="7"/>
      <c r="M25" s="7"/>
      <c r="N25" s="7"/>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B9" sqref="B9"/>
    </sheetView>
  </sheetViews>
  <sheetFormatPr defaultColWidth="10" defaultRowHeight="14" outlineLevelCol="7"/>
  <cols>
    <col min="1" max="1" width="25.6272727272727" customWidth="1"/>
    <col min="2" max="2" width="12.2545454545455" customWidth="1"/>
    <col min="3" max="3" width="25.6272727272727" customWidth="1"/>
    <col min="4" max="8" width="12.8818181818182" customWidth="1"/>
  </cols>
  <sheetData>
    <row r="1" ht="14.25" customHeight="1" spans="1:8">
      <c r="A1" s="1" t="s">
        <v>134</v>
      </c>
      <c r="B1" s="1"/>
      <c r="C1" s="1"/>
      <c r="D1" s="1"/>
      <c r="E1" s="1"/>
      <c r="F1" s="1"/>
      <c r="G1" s="1"/>
      <c r="H1" s="1"/>
    </row>
    <row r="2" ht="28.5" customHeight="1" spans="1:8">
      <c r="A2" s="2" t="s">
        <v>135</v>
      </c>
      <c r="B2" s="2"/>
      <c r="C2" s="2"/>
      <c r="D2" s="2"/>
      <c r="E2" s="2"/>
      <c r="F2" s="2"/>
      <c r="G2" s="2"/>
      <c r="H2" s="2"/>
    </row>
    <row r="3" ht="14.25" customHeight="1" spans="1:8">
      <c r="A3" s="3" t="s">
        <v>2</v>
      </c>
      <c r="B3" s="3"/>
      <c r="C3" s="3"/>
      <c r="D3" s="3"/>
      <c r="E3" s="3"/>
      <c r="F3" s="3"/>
      <c r="G3" s="3"/>
      <c r="H3" s="20" t="s">
        <v>3</v>
      </c>
    </row>
    <row r="4" ht="14.25" customHeight="1" spans="1:8">
      <c r="A4" s="4" t="s">
        <v>136</v>
      </c>
      <c r="B4" s="4"/>
      <c r="C4" s="4" t="s">
        <v>137</v>
      </c>
      <c r="D4" s="4"/>
      <c r="E4" s="4"/>
      <c r="F4" s="4"/>
      <c r="G4" s="4"/>
      <c r="H4" s="4"/>
    </row>
    <row r="5" ht="14.25" customHeight="1" spans="1:8">
      <c r="A5" s="4" t="s">
        <v>138</v>
      </c>
      <c r="B5" s="4" t="s">
        <v>139</v>
      </c>
      <c r="C5" s="4" t="s">
        <v>138</v>
      </c>
      <c r="D5" s="4" t="s">
        <v>62</v>
      </c>
      <c r="E5" s="4" t="s">
        <v>140</v>
      </c>
      <c r="F5" s="4"/>
      <c r="G5" s="4" t="s">
        <v>141</v>
      </c>
      <c r="H5" s="4" t="s">
        <v>65</v>
      </c>
    </row>
    <row r="6" ht="14.25" customHeight="1" spans="1:8">
      <c r="A6" s="5"/>
      <c r="B6" s="5"/>
      <c r="C6" s="5"/>
      <c r="D6" s="5"/>
      <c r="E6" s="5" t="s">
        <v>142</v>
      </c>
      <c r="F6" s="5" t="s">
        <v>12</v>
      </c>
      <c r="G6" s="5"/>
      <c r="H6" s="5"/>
    </row>
    <row r="7" ht="16.35" customHeight="1" spans="1:8">
      <c r="A7" s="14" t="s">
        <v>143</v>
      </c>
      <c r="B7" s="21">
        <f>B8+B10</f>
        <v>15932.74</v>
      </c>
      <c r="C7" s="13" t="s">
        <v>144</v>
      </c>
      <c r="D7" s="21">
        <f>D39</f>
        <v>50550.66</v>
      </c>
      <c r="E7" s="21">
        <f>E39</f>
        <v>50550.66</v>
      </c>
      <c r="F7" s="21">
        <f>F39</f>
        <v>50550.66</v>
      </c>
      <c r="G7" s="21"/>
      <c r="H7" s="21"/>
    </row>
    <row r="8" ht="16.35" customHeight="1" spans="1:8">
      <c r="A8" s="14" t="s">
        <v>145</v>
      </c>
      <c r="B8" s="21">
        <v>15932.74</v>
      </c>
      <c r="C8" s="13" t="s">
        <v>146</v>
      </c>
      <c r="D8" s="21"/>
      <c r="E8" s="21"/>
      <c r="F8" s="21"/>
      <c r="G8" s="21"/>
      <c r="H8" s="21"/>
    </row>
    <row r="9" ht="16.35" customHeight="1" spans="1:8">
      <c r="A9" s="14" t="s">
        <v>147</v>
      </c>
      <c r="B9" s="21">
        <v>15932.74</v>
      </c>
      <c r="C9" s="13" t="s">
        <v>148</v>
      </c>
      <c r="D9" s="21"/>
      <c r="E9" s="21"/>
      <c r="F9" s="21"/>
      <c r="G9" s="21"/>
      <c r="H9" s="21"/>
    </row>
    <row r="10" ht="16.35" customHeight="1" spans="1:8">
      <c r="A10" s="14" t="s">
        <v>149</v>
      </c>
      <c r="B10" s="21"/>
      <c r="C10" s="13" t="s">
        <v>150</v>
      </c>
      <c r="D10" s="21"/>
      <c r="E10" s="21"/>
      <c r="F10" s="21"/>
      <c r="G10" s="21"/>
      <c r="H10" s="21"/>
    </row>
    <row r="11" ht="16.35" customHeight="1" spans="1:8">
      <c r="A11" s="14" t="s">
        <v>151</v>
      </c>
      <c r="B11" s="21"/>
      <c r="C11" s="13" t="s">
        <v>152</v>
      </c>
      <c r="D11" s="21"/>
      <c r="E11" s="21"/>
      <c r="F11" s="21"/>
      <c r="G11" s="21"/>
      <c r="H11" s="21"/>
    </row>
    <row r="12" ht="16.35" customHeight="1" spans="1:8">
      <c r="A12" s="14" t="s">
        <v>153</v>
      </c>
      <c r="B12" s="21">
        <f>B13</f>
        <v>34617.92</v>
      </c>
      <c r="C12" s="13" t="s">
        <v>154</v>
      </c>
      <c r="D12" s="21"/>
      <c r="E12" s="21"/>
      <c r="F12" s="21"/>
      <c r="G12" s="21"/>
      <c r="H12" s="21"/>
    </row>
    <row r="13" ht="16.35" customHeight="1" spans="1:8">
      <c r="A13" s="14" t="s">
        <v>145</v>
      </c>
      <c r="B13" s="21">
        <v>34617.92</v>
      </c>
      <c r="C13" s="13" t="s">
        <v>155</v>
      </c>
      <c r="D13" s="21"/>
      <c r="E13" s="21"/>
      <c r="F13" s="21"/>
      <c r="G13" s="21"/>
      <c r="H13" s="21"/>
    </row>
    <row r="14" ht="16.35" customHeight="1" spans="1:8">
      <c r="A14" s="14" t="s">
        <v>149</v>
      </c>
      <c r="B14" s="21"/>
      <c r="C14" s="13" t="s">
        <v>156</v>
      </c>
      <c r="D14" s="21"/>
      <c r="E14" s="21"/>
      <c r="F14" s="21"/>
      <c r="G14" s="21"/>
      <c r="H14" s="21"/>
    </row>
    <row r="15" ht="16.35" customHeight="1" spans="1:8">
      <c r="A15" s="14" t="s">
        <v>151</v>
      </c>
      <c r="B15" s="21"/>
      <c r="C15" s="13" t="s">
        <v>157</v>
      </c>
      <c r="D15" s="21">
        <v>247.51</v>
      </c>
      <c r="E15" s="21">
        <v>247.51</v>
      </c>
      <c r="F15" s="21">
        <v>247.51</v>
      </c>
      <c r="G15" s="21"/>
      <c r="H15" s="21"/>
    </row>
    <row r="16" ht="16.35" customHeight="1" spans="1:8">
      <c r="A16" s="12"/>
      <c r="B16" s="12"/>
      <c r="C16" s="13" t="s">
        <v>158</v>
      </c>
      <c r="D16" s="21"/>
      <c r="E16" s="21"/>
      <c r="F16" s="21"/>
      <c r="G16" s="21"/>
      <c r="H16" s="21"/>
    </row>
    <row r="17" ht="16.35" customHeight="1" spans="1:8">
      <c r="A17" s="12"/>
      <c r="B17" s="12"/>
      <c r="C17" s="14" t="s">
        <v>159</v>
      </c>
      <c r="D17" s="21">
        <v>10.64</v>
      </c>
      <c r="E17" s="21">
        <v>10.64</v>
      </c>
      <c r="F17" s="21">
        <v>10.64</v>
      </c>
      <c r="G17" s="21"/>
      <c r="H17" s="21"/>
    </row>
    <row r="18" ht="16.35" customHeight="1" spans="1:8">
      <c r="A18" s="12"/>
      <c r="B18" s="12"/>
      <c r="C18" s="14" t="s">
        <v>160</v>
      </c>
      <c r="D18" s="21"/>
      <c r="E18" s="21"/>
      <c r="F18" s="21"/>
      <c r="G18" s="21"/>
      <c r="H18" s="21"/>
    </row>
    <row r="19" ht="16.35" customHeight="1" spans="1:8">
      <c r="A19" s="12"/>
      <c r="B19" s="21"/>
      <c r="C19" s="14" t="s">
        <v>161</v>
      </c>
      <c r="D19" s="21"/>
      <c r="E19" s="21"/>
      <c r="F19" s="21"/>
      <c r="G19" s="21"/>
      <c r="H19" s="21"/>
    </row>
    <row r="20" ht="16.35" customHeight="1" spans="1:8">
      <c r="A20" s="12"/>
      <c r="C20" s="14" t="s">
        <v>162</v>
      </c>
      <c r="D20" s="21">
        <v>50284.95</v>
      </c>
      <c r="E20" s="21">
        <v>50284.95</v>
      </c>
      <c r="F20" s="21">
        <v>50284.95</v>
      </c>
      <c r="G20" s="21"/>
      <c r="H20" s="21"/>
    </row>
    <row r="21" ht="16.35" customHeight="1" spans="1:8">
      <c r="A21" s="12"/>
      <c r="B21" s="12"/>
      <c r="C21" s="14" t="s">
        <v>163</v>
      </c>
      <c r="D21" s="21"/>
      <c r="E21" s="21"/>
      <c r="F21" s="21"/>
      <c r="G21" s="21"/>
      <c r="H21" s="21"/>
    </row>
    <row r="22" ht="16.35" customHeight="1" spans="1:8">
      <c r="A22" s="12"/>
      <c r="B22" s="12"/>
      <c r="C22" s="14" t="s">
        <v>164</v>
      </c>
      <c r="D22" s="21"/>
      <c r="E22" s="21"/>
      <c r="F22" s="21"/>
      <c r="G22" s="21"/>
      <c r="H22" s="21"/>
    </row>
    <row r="23" ht="16.35" customHeight="1" spans="1:8">
      <c r="A23" s="12"/>
      <c r="B23" s="12"/>
      <c r="C23" s="14" t="s">
        <v>165</v>
      </c>
      <c r="D23" s="21"/>
      <c r="E23" s="21"/>
      <c r="F23" s="21"/>
      <c r="G23" s="21"/>
      <c r="H23" s="21"/>
    </row>
    <row r="24" ht="16.35" customHeight="1" spans="1:8">
      <c r="A24" s="12"/>
      <c r="B24" s="12"/>
      <c r="C24" s="14" t="s">
        <v>166</v>
      </c>
      <c r="D24" s="21"/>
      <c r="E24" s="21"/>
      <c r="F24" s="21"/>
      <c r="G24" s="21"/>
      <c r="H24" s="21"/>
    </row>
    <row r="25" ht="16.35" customHeight="1" spans="1:8">
      <c r="A25" s="12"/>
      <c r="B25" s="12"/>
      <c r="C25" s="14" t="s">
        <v>167</v>
      </c>
      <c r="D25" s="21"/>
      <c r="E25" s="21"/>
      <c r="F25" s="21"/>
      <c r="G25" s="21"/>
      <c r="H25" s="21"/>
    </row>
    <row r="26" ht="16.35" customHeight="1" spans="1:8">
      <c r="A26" s="12"/>
      <c r="B26" s="12"/>
      <c r="C26" s="14" t="s">
        <v>168</v>
      </c>
      <c r="D26" s="21"/>
      <c r="E26" s="21"/>
      <c r="F26" s="21"/>
      <c r="G26" s="21"/>
      <c r="H26" s="21"/>
    </row>
    <row r="27" ht="16.35" customHeight="1" spans="1:8">
      <c r="A27" s="12"/>
      <c r="B27" s="12"/>
      <c r="C27" s="14" t="s">
        <v>169</v>
      </c>
      <c r="D27" s="21">
        <v>7.57</v>
      </c>
      <c r="E27" s="21">
        <v>7.57</v>
      </c>
      <c r="F27" s="21">
        <v>7.57</v>
      </c>
      <c r="G27" s="21"/>
      <c r="H27" s="21"/>
    </row>
    <row r="28" ht="16.35" customHeight="1" spans="1:8">
      <c r="A28" s="12"/>
      <c r="B28" s="12"/>
      <c r="C28" s="14" t="s">
        <v>170</v>
      </c>
      <c r="D28" s="21"/>
      <c r="E28" s="21"/>
      <c r="F28" s="21"/>
      <c r="G28" s="21"/>
      <c r="H28" s="21"/>
    </row>
    <row r="29" ht="16.35" customHeight="1" spans="1:8">
      <c r="A29" s="12"/>
      <c r="B29" s="12"/>
      <c r="C29" s="14" t="s">
        <v>171</v>
      </c>
      <c r="D29" s="21"/>
      <c r="E29" s="21"/>
      <c r="F29" s="21"/>
      <c r="G29" s="21"/>
      <c r="H29" s="21"/>
    </row>
    <row r="30" ht="16.35" customHeight="1" spans="1:8">
      <c r="A30" s="12"/>
      <c r="B30" s="12"/>
      <c r="C30" s="14" t="s">
        <v>172</v>
      </c>
      <c r="D30" s="21"/>
      <c r="E30" s="21"/>
      <c r="F30" s="21"/>
      <c r="G30" s="21"/>
      <c r="H30" s="21"/>
    </row>
    <row r="31" ht="16.35" customHeight="1" spans="1:8">
      <c r="A31" s="12"/>
      <c r="B31" s="12"/>
      <c r="C31" s="14" t="s">
        <v>173</v>
      </c>
      <c r="D31" s="21"/>
      <c r="E31" s="21"/>
      <c r="F31" s="21"/>
      <c r="G31" s="21"/>
      <c r="H31" s="21"/>
    </row>
    <row r="32" ht="16.35" customHeight="1" spans="1:8">
      <c r="A32" s="12"/>
      <c r="B32" s="12"/>
      <c r="C32" s="14" t="s">
        <v>174</v>
      </c>
      <c r="D32" s="21"/>
      <c r="E32" s="21"/>
      <c r="F32" s="21"/>
      <c r="G32" s="21"/>
      <c r="H32" s="21"/>
    </row>
    <row r="33" ht="16.35" customHeight="1" spans="1:8">
      <c r="A33" s="12"/>
      <c r="B33" s="12"/>
      <c r="C33" s="14" t="s">
        <v>175</v>
      </c>
      <c r="D33" s="21"/>
      <c r="E33" s="21"/>
      <c r="F33" s="21"/>
      <c r="G33" s="21"/>
      <c r="H33" s="21"/>
    </row>
    <row r="34" ht="16.35" customHeight="1" spans="1:8">
      <c r="A34" s="12"/>
      <c r="B34" s="12"/>
      <c r="C34" s="14" t="s">
        <v>176</v>
      </c>
      <c r="D34" s="21"/>
      <c r="E34" s="21"/>
      <c r="F34" s="21"/>
      <c r="G34" s="21"/>
      <c r="H34" s="21"/>
    </row>
    <row r="35" ht="16.35" customHeight="1" spans="1:8">
      <c r="A35" s="12"/>
      <c r="B35" s="12"/>
      <c r="C35" s="14" t="s">
        <v>177</v>
      </c>
      <c r="D35" s="21"/>
      <c r="E35" s="21"/>
      <c r="F35" s="21"/>
      <c r="G35" s="21"/>
      <c r="H35" s="21"/>
    </row>
    <row r="36" ht="16.35" customHeight="1" spans="1:8">
      <c r="A36" s="12"/>
      <c r="B36" s="12"/>
      <c r="C36" s="14" t="s">
        <v>178</v>
      </c>
      <c r="D36" s="21"/>
      <c r="E36" s="21"/>
      <c r="F36" s="21"/>
      <c r="G36" s="21"/>
      <c r="H36" s="21"/>
    </row>
    <row r="37" ht="22.7" customHeight="1" spans="1:8">
      <c r="A37" s="13"/>
      <c r="B37" s="13"/>
      <c r="C37" s="13" t="s">
        <v>179</v>
      </c>
      <c r="D37" s="21"/>
      <c r="E37" s="21"/>
      <c r="F37" s="21"/>
      <c r="G37" s="21"/>
      <c r="H37" s="21"/>
    </row>
    <row r="38" ht="16.35" customHeight="1" spans="1:8">
      <c r="A38" s="13"/>
      <c r="B38" s="13"/>
      <c r="C38" s="13" t="s">
        <v>180</v>
      </c>
      <c r="D38" s="31"/>
      <c r="E38" s="31"/>
      <c r="G38" s="31"/>
      <c r="H38" s="31"/>
    </row>
    <row r="39" ht="16.35" customHeight="1" spans="1:8">
      <c r="A39" s="14" t="s">
        <v>181</v>
      </c>
      <c r="B39" s="21">
        <f>B7+B12</f>
        <v>50550.66</v>
      </c>
      <c r="C39" s="14" t="s">
        <v>182</v>
      </c>
      <c r="D39" s="21">
        <v>50550.66</v>
      </c>
      <c r="E39" s="21">
        <v>50550.66</v>
      </c>
      <c r="F39" s="31">
        <v>50550.66</v>
      </c>
      <c r="G39" s="21"/>
      <c r="H39" s="21"/>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J28" sqref="J28"/>
    </sheetView>
  </sheetViews>
  <sheetFormatPr defaultColWidth="10" defaultRowHeight="14"/>
  <cols>
    <col min="1" max="3" width="4.12727272727273" customWidth="1"/>
    <col min="4" max="4" width="6.12727272727273" customWidth="1"/>
    <col min="5" max="5" width="20.5" customWidth="1"/>
    <col min="6" max="15" width="9.75454545454545" customWidth="1"/>
  </cols>
  <sheetData>
    <row r="1" ht="14.25" customHeight="1" spans="1:14">
      <c r="A1" s="1" t="s">
        <v>183</v>
      </c>
      <c r="B1" s="1"/>
      <c r="C1" s="1"/>
      <c r="D1" s="1"/>
      <c r="E1" s="1"/>
      <c r="F1" s="1"/>
      <c r="G1" s="1"/>
      <c r="H1" s="1"/>
      <c r="I1" s="1"/>
      <c r="J1" s="1"/>
      <c r="K1" s="1"/>
      <c r="L1" s="1"/>
      <c r="M1" s="1"/>
      <c r="N1" s="1"/>
    </row>
    <row r="2" ht="28.5" customHeight="1" spans="1:14">
      <c r="A2" s="2" t="s">
        <v>184</v>
      </c>
      <c r="B2" s="2"/>
      <c r="C2" s="2"/>
      <c r="D2" s="2"/>
      <c r="E2" s="2"/>
      <c r="F2" s="2"/>
      <c r="G2" s="2"/>
      <c r="H2" s="2"/>
      <c r="I2" s="2"/>
      <c r="J2" s="2"/>
      <c r="K2" s="2"/>
      <c r="L2" s="2"/>
      <c r="M2" s="2"/>
      <c r="N2" s="2"/>
    </row>
    <row r="3" ht="14.25" customHeight="1" spans="1:14">
      <c r="A3" s="20" t="s">
        <v>185</v>
      </c>
      <c r="B3" s="20"/>
      <c r="C3" s="20"/>
      <c r="D3" s="17" t="s">
        <v>186</v>
      </c>
      <c r="E3" s="17"/>
      <c r="F3" s="17"/>
      <c r="G3" s="17"/>
      <c r="H3" s="17"/>
      <c r="I3" s="17"/>
      <c r="J3" s="17"/>
      <c r="K3" s="17"/>
      <c r="L3" s="17"/>
      <c r="M3" s="17"/>
      <c r="N3" s="20" t="s">
        <v>3</v>
      </c>
    </row>
    <row r="4" ht="14.25" customHeight="1" spans="1:14">
      <c r="A4" s="12" t="s">
        <v>81</v>
      </c>
      <c r="B4" s="12"/>
      <c r="C4" s="12"/>
      <c r="D4" s="12" t="s">
        <v>82</v>
      </c>
      <c r="E4" s="12" t="s">
        <v>83</v>
      </c>
      <c r="F4" s="12" t="s">
        <v>62</v>
      </c>
      <c r="G4" s="12" t="s">
        <v>84</v>
      </c>
      <c r="H4" s="12"/>
      <c r="I4" s="12"/>
      <c r="J4" s="12"/>
      <c r="K4" s="12"/>
      <c r="L4" s="12" t="s">
        <v>85</v>
      </c>
      <c r="M4" s="12"/>
      <c r="N4" s="12"/>
    </row>
    <row r="5" ht="14.25" customHeight="1" spans="1:14">
      <c r="A5" s="12"/>
      <c r="B5" s="12"/>
      <c r="C5" s="12"/>
      <c r="D5" s="12"/>
      <c r="E5" s="12"/>
      <c r="F5" s="12"/>
      <c r="G5" s="12" t="s">
        <v>74</v>
      </c>
      <c r="H5" s="12" t="s">
        <v>86</v>
      </c>
      <c r="I5" s="12"/>
      <c r="J5" s="12" t="s">
        <v>87</v>
      </c>
      <c r="K5" s="12"/>
      <c r="L5" s="12" t="s">
        <v>74</v>
      </c>
      <c r="M5" s="12" t="s">
        <v>88</v>
      </c>
      <c r="N5" s="12" t="s">
        <v>89</v>
      </c>
    </row>
    <row r="6" ht="33.95" customHeight="1" spans="1:14">
      <c r="A6" s="12" t="s">
        <v>90</v>
      </c>
      <c r="B6" s="12" t="s">
        <v>91</v>
      </c>
      <c r="C6" s="12" t="s">
        <v>92</v>
      </c>
      <c r="D6" s="12"/>
      <c r="E6" s="12"/>
      <c r="F6" s="12"/>
      <c r="G6" s="12"/>
      <c r="H6" s="12" t="s">
        <v>93</v>
      </c>
      <c r="I6" s="12" t="s">
        <v>94</v>
      </c>
      <c r="J6" s="12" t="s">
        <v>95</v>
      </c>
      <c r="K6" s="12" t="s">
        <v>96</v>
      </c>
      <c r="L6" s="12"/>
      <c r="M6" s="12"/>
      <c r="N6" s="12"/>
    </row>
    <row r="7" ht="14.25" customHeight="1" spans="1:14">
      <c r="A7" s="12" t="s">
        <v>97</v>
      </c>
      <c r="B7" s="12"/>
      <c r="C7" s="12"/>
      <c r="D7" s="12"/>
      <c r="E7" s="12" t="s">
        <v>62</v>
      </c>
      <c r="F7" s="21">
        <f>G7+L7</f>
        <v>15827.57</v>
      </c>
      <c r="G7" s="21">
        <f t="shared" ref="G7:G13" si="0">H7+I7+J7</f>
        <v>810.36</v>
      </c>
      <c r="H7" s="21">
        <f>H8</f>
        <v>733.4</v>
      </c>
      <c r="I7" s="21">
        <f>I8</f>
        <v>36.76</v>
      </c>
      <c r="J7" s="21">
        <f t="shared" ref="J7:N7" si="1">J8</f>
        <v>40.2</v>
      </c>
      <c r="K7" s="21"/>
      <c r="L7" s="21">
        <f>M7+N7</f>
        <v>15017.21</v>
      </c>
      <c r="M7" s="21">
        <f t="shared" si="1"/>
        <v>1757.98</v>
      </c>
      <c r="N7" s="21">
        <f t="shared" si="1"/>
        <v>13259.23</v>
      </c>
    </row>
    <row r="8" ht="14.25" customHeight="1" spans="1:14">
      <c r="A8" s="13"/>
      <c r="B8" s="13"/>
      <c r="C8" s="13"/>
      <c r="D8" s="13" t="s">
        <v>75</v>
      </c>
      <c r="E8" s="13" t="s">
        <v>76</v>
      </c>
      <c r="F8" s="21">
        <f>G8+L8</f>
        <v>15827.57</v>
      </c>
      <c r="G8" s="21">
        <f t="shared" si="0"/>
        <v>810.36</v>
      </c>
      <c r="H8" s="21">
        <f>SUM(H9:H19)</f>
        <v>733.4</v>
      </c>
      <c r="I8" s="21">
        <f>SUM(I9:I19)</f>
        <v>36.76</v>
      </c>
      <c r="J8" s="21">
        <f>SUM(J9:J19)</f>
        <v>40.2</v>
      </c>
      <c r="K8" s="21"/>
      <c r="L8" s="21">
        <f>M8+N8</f>
        <v>15017.21</v>
      </c>
      <c r="M8" s="21">
        <f>SUM(M9:M19)</f>
        <v>1757.98</v>
      </c>
      <c r="N8" s="21">
        <f>SUM(N9:N19)</f>
        <v>13259.23</v>
      </c>
    </row>
    <row r="9" ht="22.7" customHeight="1" spans="1:14">
      <c r="A9" s="13" t="s">
        <v>98</v>
      </c>
      <c r="B9" s="13" t="s">
        <v>99</v>
      </c>
      <c r="C9" s="13" t="s">
        <v>99</v>
      </c>
      <c r="D9" s="13"/>
      <c r="E9" s="13" t="s">
        <v>100</v>
      </c>
      <c r="F9" s="21">
        <f>G9+L9</f>
        <v>24.01</v>
      </c>
      <c r="G9" s="21">
        <f t="shared" si="0"/>
        <v>24.01</v>
      </c>
      <c r="H9" s="21">
        <v>24.01</v>
      </c>
      <c r="I9" s="21"/>
      <c r="J9" s="21"/>
      <c r="K9" s="21"/>
      <c r="L9" s="21"/>
      <c r="M9" s="21"/>
      <c r="N9" s="21"/>
    </row>
    <row r="10" ht="14.25" customHeight="1" spans="1:14">
      <c r="A10" s="13" t="s">
        <v>98</v>
      </c>
      <c r="B10" s="13" t="s">
        <v>101</v>
      </c>
      <c r="C10" s="13" t="s">
        <v>101</v>
      </c>
      <c r="D10" s="13"/>
      <c r="E10" s="13" t="s">
        <v>102</v>
      </c>
      <c r="F10" s="21">
        <f>G10+L10</f>
        <v>44.85</v>
      </c>
      <c r="G10" s="21">
        <f t="shared" si="0"/>
        <v>44.85</v>
      </c>
      <c r="H10" s="21">
        <v>9.02</v>
      </c>
      <c r="I10" s="21">
        <v>35.83</v>
      </c>
      <c r="J10" s="21"/>
      <c r="K10" s="21"/>
      <c r="L10" s="21"/>
      <c r="M10" s="21"/>
      <c r="N10" s="21"/>
    </row>
    <row r="11" ht="14.25" customHeight="1" spans="1:14">
      <c r="A11" s="13" t="s">
        <v>103</v>
      </c>
      <c r="B11" s="13" t="s">
        <v>104</v>
      </c>
      <c r="C11" s="13" t="s">
        <v>105</v>
      </c>
      <c r="D11" s="13"/>
      <c r="E11" s="13" t="s">
        <v>106</v>
      </c>
      <c r="F11" s="21">
        <f>G11+L11</f>
        <v>10.64</v>
      </c>
      <c r="G11" s="21">
        <f t="shared" si="0"/>
        <v>10.64</v>
      </c>
      <c r="H11" s="21">
        <v>10.64</v>
      </c>
      <c r="I11" s="21"/>
      <c r="J11" s="21"/>
      <c r="K11" s="21"/>
      <c r="L11" s="21"/>
      <c r="M11" s="21"/>
      <c r="N11" s="21"/>
    </row>
    <row r="12" ht="14.25" customHeight="1" spans="1:14">
      <c r="A12" s="13" t="s">
        <v>107</v>
      </c>
      <c r="B12" s="13" t="s">
        <v>105</v>
      </c>
      <c r="C12" s="13" t="s">
        <v>105</v>
      </c>
      <c r="D12" s="13"/>
      <c r="E12" s="13" t="s">
        <v>108</v>
      </c>
      <c r="F12" s="21">
        <f t="shared" ref="F12:F19" si="2">G12+L12</f>
        <v>408.05</v>
      </c>
      <c r="G12" s="21">
        <f t="shared" si="0"/>
        <v>278.65</v>
      </c>
      <c r="H12" s="21">
        <v>238.25</v>
      </c>
      <c r="I12" s="21">
        <v>0.2</v>
      </c>
      <c r="J12" s="21">
        <v>40.2</v>
      </c>
      <c r="K12" s="21"/>
      <c r="L12" s="21">
        <f t="shared" ref="L12:L18" si="3">M12+N12</f>
        <v>129.4</v>
      </c>
      <c r="M12" s="21">
        <v>129.4</v>
      </c>
      <c r="N12" s="21"/>
    </row>
    <row r="13" ht="13" customHeight="1" spans="1:14">
      <c r="A13" s="13" t="s">
        <v>107</v>
      </c>
      <c r="B13" s="13" t="s">
        <v>105</v>
      </c>
      <c r="C13" s="13" t="s">
        <v>109</v>
      </c>
      <c r="D13" s="13"/>
      <c r="E13" s="13" t="s">
        <v>110</v>
      </c>
      <c r="F13" s="21">
        <f t="shared" si="2"/>
        <v>462.36</v>
      </c>
      <c r="G13" s="21">
        <f t="shared" si="0"/>
        <v>444.64</v>
      </c>
      <c r="H13" s="21">
        <v>443.91</v>
      </c>
      <c r="I13" s="21">
        <v>0.73</v>
      </c>
      <c r="J13" s="21"/>
      <c r="K13" s="21"/>
      <c r="L13" s="21">
        <f t="shared" si="3"/>
        <v>17.72</v>
      </c>
      <c r="M13" s="21">
        <v>17.72</v>
      </c>
      <c r="N13" s="21"/>
    </row>
    <row r="14" ht="14.25" customHeight="1" spans="1:14">
      <c r="A14" s="13" t="s">
        <v>107</v>
      </c>
      <c r="B14" s="13" t="s">
        <v>105</v>
      </c>
      <c r="C14" s="13" t="s">
        <v>122</v>
      </c>
      <c r="D14" s="13"/>
      <c r="E14" s="13" t="s">
        <v>123</v>
      </c>
      <c r="F14" s="21">
        <f t="shared" si="2"/>
        <v>300</v>
      </c>
      <c r="G14" s="21"/>
      <c r="H14" s="21"/>
      <c r="I14" s="21"/>
      <c r="J14" s="21"/>
      <c r="K14" s="21"/>
      <c r="L14" s="21">
        <f t="shared" si="3"/>
        <v>300</v>
      </c>
      <c r="M14" s="21"/>
      <c r="N14" s="21">
        <v>300</v>
      </c>
    </row>
    <row r="15" ht="14.25" customHeight="1" spans="1:14">
      <c r="A15" s="13" t="s">
        <v>107</v>
      </c>
      <c r="B15" s="13" t="s">
        <v>105</v>
      </c>
      <c r="C15" s="13" t="s">
        <v>187</v>
      </c>
      <c r="D15" s="13"/>
      <c r="E15" s="13" t="s">
        <v>188</v>
      </c>
      <c r="F15" s="21">
        <f t="shared" si="2"/>
        <v>446.9</v>
      </c>
      <c r="G15" s="21"/>
      <c r="H15" s="21"/>
      <c r="I15" s="21"/>
      <c r="J15" s="21"/>
      <c r="K15" s="21"/>
      <c r="L15" s="21">
        <f t="shared" si="3"/>
        <v>446.9</v>
      </c>
      <c r="M15" s="21">
        <v>314.9</v>
      </c>
      <c r="N15" s="21">
        <v>132</v>
      </c>
    </row>
    <row r="16" ht="14.25" customHeight="1" spans="1:14">
      <c r="A16" s="13" t="s">
        <v>107</v>
      </c>
      <c r="B16" s="13" t="s">
        <v>105</v>
      </c>
      <c r="C16" s="13" t="s">
        <v>124</v>
      </c>
      <c r="D16" s="13"/>
      <c r="E16" s="13" t="s">
        <v>189</v>
      </c>
      <c r="F16" s="21">
        <f t="shared" si="2"/>
        <v>8</v>
      </c>
      <c r="G16" s="21"/>
      <c r="H16" s="21"/>
      <c r="I16" s="21"/>
      <c r="J16" s="21"/>
      <c r="K16" s="21"/>
      <c r="L16" s="21">
        <f t="shared" si="3"/>
        <v>8</v>
      </c>
      <c r="M16" s="21">
        <v>8</v>
      </c>
      <c r="N16" s="21"/>
    </row>
    <row r="17" ht="14.25" customHeight="1" spans="1:14">
      <c r="A17" s="13" t="s">
        <v>107</v>
      </c>
      <c r="B17" s="13" t="s">
        <v>105</v>
      </c>
      <c r="C17" s="13" t="s">
        <v>128</v>
      </c>
      <c r="D17" s="13"/>
      <c r="E17" s="13" t="s">
        <v>190</v>
      </c>
      <c r="F17" s="21">
        <f t="shared" si="2"/>
        <v>5471</v>
      </c>
      <c r="G17" s="21"/>
      <c r="H17" s="21"/>
      <c r="I17" s="21"/>
      <c r="J17" s="21"/>
      <c r="K17" s="21"/>
      <c r="L17" s="21">
        <f t="shared" si="3"/>
        <v>5471</v>
      </c>
      <c r="M17" s="21">
        <v>1240</v>
      </c>
      <c r="N17" s="21">
        <v>4231</v>
      </c>
    </row>
    <row r="18" ht="14.25" customHeight="1" spans="1:14">
      <c r="A18" s="13" t="s">
        <v>107</v>
      </c>
      <c r="B18" s="13" t="s">
        <v>105</v>
      </c>
      <c r="C18" s="13" t="s">
        <v>101</v>
      </c>
      <c r="D18" s="13"/>
      <c r="E18" s="13" t="s">
        <v>130</v>
      </c>
      <c r="F18" s="21">
        <f t="shared" si="2"/>
        <v>8644.19</v>
      </c>
      <c r="G18" s="21"/>
      <c r="H18" s="21"/>
      <c r="I18" s="21"/>
      <c r="J18" s="21"/>
      <c r="K18" s="21"/>
      <c r="L18" s="21">
        <f t="shared" si="3"/>
        <v>8644.19</v>
      </c>
      <c r="M18" s="21">
        <v>47.96</v>
      </c>
      <c r="N18" s="21">
        <v>8596.23</v>
      </c>
    </row>
    <row r="19" ht="14.25" customHeight="1" spans="1:14">
      <c r="A19" s="13" t="s">
        <v>131</v>
      </c>
      <c r="B19" s="13" t="s">
        <v>132</v>
      </c>
      <c r="C19" s="13" t="s">
        <v>105</v>
      </c>
      <c r="D19" s="13"/>
      <c r="E19" s="13" t="s">
        <v>133</v>
      </c>
      <c r="F19" s="21">
        <f t="shared" si="2"/>
        <v>7.57</v>
      </c>
      <c r="G19" s="21">
        <f>H19</f>
        <v>7.57</v>
      </c>
      <c r="H19" s="21">
        <v>7.57</v>
      </c>
      <c r="I19" s="21"/>
      <c r="J19" s="21"/>
      <c r="K19" s="21"/>
      <c r="L19" s="21"/>
      <c r="M19" s="21"/>
      <c r="N19" s="21"/>
    </row>
    <row r="20" ht="14.25" customHeight="1" spans="1:11">
      <c r="A20" s="23" t="s">
        <v>191</v>
      </c>
      <c r="B20" s="23"/>
      <c r="C20" s="23"/>
      <c r="D20" s="23"/>
      <c r="E20" s="23"/>
      <c r="F20" s="23"/>
      <c r="G20" s="23"/>
      <c r="H20" s="23"/>
      <c r="I20" s="23"/>
      <c r="J20" s="23"/>
      <c r="K20" s="23"/>
    </row>
  </sheetData>
  <mergeCells count="17">
    <mergeCell ref="A1:N1"/>
    <mergeCell ref="A2:N2"/>
    <mergeCell ref="A3:C3"/>
    <mergeCell ref="D3:M3"/>
    <mergeCell ref="G4:K4"/>
    <mergeCell ref="L4:N4"/>
    <mergeCell ref="H5:I5"/>
    <mergeCell ref="J5:K5"/>
    <mergeCell ref="A20:K2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E6" sqref="E6:G6"/>
    </sheetView>
  </sheetViews>
  <sheetFormatPr defaultColWidth="10" defaultRowHeight="14" outlineLevelCol="6"/>
  <cols>
    <col min="1" max="1" width="15.3818181818182" customWidth="1"/>
    <col min="2" max="2" width="20.5" customWidth="1"/>
    <col min="3" max="3" width="15.3818181818182" customWidth="1"/>
    <col min="4" max="4" width="20.5" customWidth="1"/>
    <col min="5" max="7" width="15.3818181818182" customWidth="1"/>
    <col min="8" max="8" width="9.75454545454545" customWidth="1"/>
  </cols>
  <sheetData>
    <row r="1" ht="14.25" customHeight="1" spans="1:7">
      <c r="A1" s="1" t="s">
        <v>192</v>
      </c>
      <c r="B1" s="1"/>
      <c r="C1" s="1"/>
      <c r="D1" s="1"/>
      <c r="E1" s="1"/>
      <c r="F1" s="1"/>
      <c r="G1" s="1"/>
    </row>
    <row r="2" ht="28.5" customHeight="1" spans="1:7">
      <c r="A2" s="2" t="s">
        <v>193</v>
      </c>
      <c r="B2" s="2"/>
      <c r="C2" s="2"/>
      <c r="D2" s="2"/>
      <c r="E2" s="2"/>
      <c r="F2" s="2"/>
      <c r="G2" s="2"/>
    </row>
    <row r="3" ht="14.25" customHeight="1" spans="1:7">
      <c r="A3" s="3" t="s">
        <v>2</v>
      </c>
      <c r="B3" s="3"/>
      <c r="C3" s="3"/>
      <c r="D3" s="3"/>
      <c r="E3" s="3"/>
      <c r="F3" s="3"/>
      <c r="G3" s="1" t="s">
        <v>3</v>
      </c>
    </row>
    <row r="4" ht="14.25" customHeight="1" spans="1:7">
      <c r="A4" s="5" t="s">
        <v>194</v>
      </c>
      <c r="B4" s="5"/>
      <c r="C4" s="5" t="s">
        <v>195</v>
      </c>
      <c r="D4" s="5"/>
      <c r="E4" s="5" t="s">
        <v>196</v>
      </c>
      <c r="F4" s="5"/>
      <c r="G4" s="5"/>
    </row>
    <row r="5" ht="14.25" customHeight="1" spans="1:7">
      <c r="A5" s="12" t="s">
        <v>81</v>
      </c>
      <c r="B5" s="12" t="s">
        <v>197</v>
      </c>
      <c r="C5" s="12" t="s">
        <v>81</v>
      </c>
      <c r="D5" s="12" t="s">
        <v>197</v>
      </c>
      <c r="E5" s="12" t="s">
        <v>62</v>
      </c>
      <c r="F5" s="12" t="s">
        <v>86</v>
      </c>
      <c r="G5" s="12" t="s">
        <v>87</v>
      </c>
    </row>
    <row r="6" ht="14.25" customHeight="1" spans="1:7">
      <c r="A6" s="13" t="s">
        <v>62</v>
      </c>
      <c r="B6" s="13"/>
      <c r="C6" s="13"/>
      <c r="D6" s="13"/>
      <c r="E6" s="21">
        <f>SUM(E7:E25)</f>
        <v>810.36</v>
      </c>
      <c r="F6" s="21">
        <f>SUM(F7:F25)</f>
        <v>770.16</v>
      </c>
      <c r="G6" s="21">
        <f>SUM(G7:G25)</f>
        <v>40.2</v>
      </c>
    </row>
    <row r="7" ht="22.7" customHeight="1" spans="1:7">
      <c r="A7" s="14" t="s">
        <v>198</v>
      </c>
      <c r="B7" s="14" t="s">
        <v>199</v>
      </c>
      <c r="C7" s="14" t="s">
        <v>200</v>
      </c>
      <c r="D7" s="14" t="s">
        <v>201</v>
      </c>
      <c r="E7" s="21">
        <f t="shared" ref="E7:E15" si="0">F7+G7</f>
        <v>89.14</v>
      </c>
      <c r="F7" s="21">
        <v>89.14</v>
      </c>
      <c r="G7" s="21"/>
    </row>
    <row r="8" ht="22.7" customHeight="1" spans="1:7">
      <c r="A8" s="14" t="s">
        <v>198</v>
      </c>
      <c r="B8" s="14" t="s">
        <v>199</v>
      </c>
      <c r="C8" s="14" t="s">
        <v>202</v>
      </c>
      <c r="D8" s="14" t="s">
        <v>93</v>
      </c>
      <c r="E8" s="21">
        <f t="shared" si="0"/>
        <v>345.25</v>
      </c>
      <c r="F8" s="21">
        <v>345.25</v>
      </c>
      <c r="G8" s="21"/>
    </row>
    <row r="9" ht="14.25" customHeight="1" spans="1:7">
      <c r="A9" s="14" t="s">
        <v>203</v>
      </c>
      <c r="B9" s="14" t="s">
        <v>204</v>
      </c>
      <c r="C9" s="14" t="s">
        <v>200</v>
      </c>
      <c r="D9" s="14" t="s">
        <v>201</v>
      </c>
      <c r="E9" s="21">
        <f t="shared" si="0"/>
        <v>39.46</v>
      </c>
      <c r="F9" s="21">
        <v>39.46</v>
      </c>
      <c r="G9" s="21"/>
    </row>
    <row r="10" ht="14.25" customHeight="1" spans="1:7">
      <c r="A10" s="14" t="s">
        <v>203</v>
      </c>
      <c r="B10" s="14" t="s">
        <v>204</v>
      </c>
      <c r="C10" s="14" t="s">
        <v>202</v>
      </c>
      <c r="D10" s="14" t="s">
        <v>93</v>
      </c>
      <c r="E10" s="21">
        <f t="shared" si="0"/>
        <v>20.69</v>
      </c>
      <c r="F10" s="21">
        <v>20.69</v>
      </c>
      <c r="G10" s="21"/>
    </row>
    <row r="11" ht="14.25" customHeight="1" spans="1:7">
      <c r="A11" s="14" t="s">
        <v>205</v>
      </c>
      <c r="B11" s="14" t="s">
        <v>206</v>
      </c>
      <c r="C11" s="14" t="s">
        <v>200</v>
      </c>
      <c r="D11" s="14" t="s">
        <v>201</v>
      </c>
      <c r="E11" s="21">
        <f t="shared" si="0"/>
        <v>16.07</v>
      </c>
      <c r="F11" s="21">
        <v>16.07</v>
      </c>
      <c r="G11" s="21"/>
    </row>
    <row r="12" ht="14.25" customHeight="1" spans="1:7">
      <c r="A12" s="14" t="s">
        <v>207</v>
      </c>
      <c r="B12" s="14" t="s">
        <v>208</v>
      </c>
      <c r="C12" s="14" t="s">
        <v>202</v>
      </c>
      <c r="D12" s="14" t="s">
        <v>93</v>
      </c>
      <c r="E12" s="21">
        <f t="shared" si="0"/>
        <v>135.71</v>
      </c>
      <c r="F12" s="21">
        <v>135.71</v>
      </c>
      <c r="G12" s="21"/>
    </row>
    <row r="13" ht="14.25" customHeight="1" spans="1:7">
      <c r="A13" s="14" t="s">
        <v>209</v>
      </c>
      <c r="B13" s="14" t="s">
        <v>210</v>
      </c>
      <c r="C13" s="14" t="s">
        <v>202</v>
      </c>
      <c r="D13" s="14" t="s">
        <v>93</v>
      </c>
      <c r="E13" s="21">
        <f t="shared" si="0"/>
        <v>59.84</v>
      </c>
      <c r="F13" s="21">
        <v>59.84</v>
      </c>
      <c r="G13" s="21"/>
    </row>
    <row r="14" ht="14.25" customHeight="1" spans="1:7">
      <c r="A14" s="14" t="s">
        <v>211</v>
      </c>
      <c r="B14" s="14" t="s">
        <v>212</v>
      </c>
      <c r="C14" s="14" t="s">
        <v>213</v>
      </c>
      <c r="D14" s="14" t="s">
        <v>214</v>
      </c>
      <c r="E14" s="21">
        <f t="shared" si="0"/>
        <v>10.64</v>
      </c>
      <c r="F14" s="21">
        <v>10.64</v>
      </c>
      <c r="G14" s="21"/>
    </row>
    <row r="15" customFormat="1" ht="14.25" customHeight="1" spans="1:7">
      <c r="A15" s="14" t="s">
        <v>215</v>
      </c>
      <c r="B15" s="14" t="s">
        <v>216</v>
      </c>
      <c r="C15" s="14" t="s">
        <v>213</v>
      </c>
      <c r="D15" s="14" t="s">
        <v>214</v>
      </c>
      <c r="E15" s="21">
        <v>9.02</v>
      </c>
      <c r="F15" s="21">
        <v>9.02</v>
      </c>
      <c r="G15" s="21"/>
    </row>
    <row r="16" ht="14.25" customHeight="1" spans="1:7">
      <c r="A16" s="14" t="s">
        <v>217</v>
      </c>
      <c r="B16" s="14" t="s">
        <v>133</v>
      </c>
      <c r="C16" s="14" t="s">
        <v>218</v>
      </c>
      <c r="D16" s="14" t="s">
        <v>133</v>
      </c>
      <c r="E16" s="21">
        <f t="shared" ref="E16:E25" si="1">F16+G16</f>
        <v>7.57</v>
      </c>
      <c r="F16" s="21">
        <v>7.57</v>
      </c>
      <c r="G16" s="21"/>
    </row>
    <row r="17" ht="14.25" customHeight="1" spans="1:7">
      <c r="A17" s="14" t="s">
        <v>219</v>
      </c>
      <c r="B17" s="14" t="s">
        <v>220</v>
      </c>
      <c r="C17" s="14" t="s">
        <v>221</v>
      </c>
      <c r="D17" s="14" t="s">
        <v>222</v>
      </c>
      <c r="E17" s="21">
        <f t="shared" si="1"/>
        <v>3.3</v>
      </c>
      <c r="F17" s="21"/>
      <c r="G17" s="21">
        <v>3.3</v>
      </c>
    </row>
    <row r="18" ht="14.25" customHeight="1" spans="1:7">
      <c r="A18" s="14" t="s">
        <v>223</v>
      </c>
      <c r="B18" s="14" t="s">
        <v>224</v>
      </c>
      <c r="C18" s="14" t="s">
        <v>221</v>
      </c>
      <c r="D18" s="14" t="s">
        <v>222</v>
      </c>
      <c r="E18" s="21">
        <f t="shared" si="1"/>
        <v>0.22</v>
      </c>
      <c r="F18" s="21"/>
      <c r="G18" s="21">
        <v>0.22</v>
      </c>
    </row>
    <row r="19" ht="14.25" customHeight="1" spans="1:7">
      <c r="A19" s="14" t="s">
        <v>225</v>
      </c>
      <c r="B19" s="14" t="s">
        <v>226</v>
      </c>
      <c r="C19" s="14" t="s">
        <v>221</v>
      </c>
      <c r="D19" s="14" t="s">
        <v>222</v>
      </c>
      <c r="E19" s="21">
        <f t="shared" si="1"/>
        <v>6.78</v>
      </c>
      <c r="F19" s="21"/>
      <c r="G19" s="21">
        <v>6.78</v>
      </c>
    </row>
    <row r="20" ht="14.25" customHeight="1" spans="1:7">
      <c r="A20" s="14" t="s">
        <v>227</v>
      </c>
      <c r="B20" s="14" t="s">
        <v>228</v>
      </c>
      <c r="C20" s="14" t="s">
        <v>221</v>
      </c>
      <c r="D20" s="14" t="s">
        <v>222</v>
      </c>
      <c r="E20" s="21">
        <f t="shared" si="1"/>
        <v>1.7</v>
      </c>
      <c r="F20" s="21"/>
      <c r="G20" s="21">
        <v>1.7</v>
      </c>
    </row>
    <row r="21" ht="14.25" customHeight="1" spans="1:7">
      <c r="A21" s="14" t="s">
        <v>229</v>
      </c>
      <c r="B21" s="14" t="s">
        <v>230</v>
      </c>
      <c r="C21" s="14" t="s">
        <v>231</v>
      </c>
      <c r="D21" s="14" t="s">
        <v>232</v>
      </c>
      <c r="E21" s="21">
        <f t="shared" si="1"/>
        <v>0.26</v>
      </c>
      <c r="F21" s="21"/>
      <c r="G21" s="21">
        <v>0.26</v>
      </c>
    </row>
    <row r="22" ht="14.25" customHeight="1" spans="1:7">
      <c r="A22" s="14" t="s">
        <v>233</v>
      </c>
      <c r="B22" s="14" t="s">
        <v>234</v>
      </c>
      <c r="C22" s="14" t="s">
        <v>235</v>
      </c>
      <c r="D22" s="14" t="s">
        <v>234</v>
      </c>
      <c r="E22" s="21">
        <f t="shared" si="1"/>
        <v>3</v>
      </c>
      <c r="F22" s="21"/>
      <c r="G22" s="21">
        <v>3</v>
      </c>
    </row>
    <row r="23" ht="14.25" customHeight="1" spans="1:7">
      <c r="A23" s="14" t="s">
        <v>236</v>
      </c>
      <c r="B23" s="14" t="s">
        <v>237</v>
      </c>
      <c r="C23" s="14" t="s">
        <v>221</v>
      </c>
      <c r="D23" s="14" t="s">
        <v>222</v>
      </c>
      <c r="E23" s="21">
        <f t="shared" si="1"/>
        <v>24.94</v>
      </c>
      <c r="F23" s="21"/>
      <c r="G23" s="21">
        <v>24.94</v>
      </c>
    </row>
    <row r="24" ht="14.25" customHeight="1" spans="1:7">
      <c r="A24" s="14" t="s">
        <v>238</v>
      </c>
      <c r="B24" s="14" t="s">
        <v>239</v>
      </c>
      <c r="C24" s="14" t="s">
        <v>240</v>
      </c>
      <c r="D24" s="14" t="s">
        <v>241</v>
      </c>
      <c r="E24" s="21">
        <f t="shared" si="1"/>
        <v>0.94</v>
      </c>
      <c r="F24" s="21">
        <v>0.94</v>
      </c>
      <c r="G24" s="21"/>
    </row>
    <row r="25" ht="14.25" customHeight="1" spans="1:7">
      <c r="A25" s="14" t="s">
        <v>242</v>
      </c>
      <c r="B25" s="14" t="s">
        <v>243</v>
      </c>
      <c r="C25" s="14" t="s">
        <v>244</v>
      </c>
      <c r="D25" s="14" t="s">
        <v>245</v>
      </c>
      <c r="E25" s="21">
        <f t="shared" si="1"/>
        <v>35.83</v>
      </c>
      <c r="F25" s="21">
        <v>35.83</v>
      </c>
      <c r="G25" s="21"/>
    </row>
  </sheetData>
  <sortState ref="A7:G29">
    <sortCondition ref="A7"/>
  </sortState>
  <mergeCells count="6">
    <mergeCell ref="A1:G1"/>
    <mergeCell ref="A2:G2"/>
    <mergeCell ref="A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workbookViewId="0">
      <selection activeCell="E7" sqref="E7:F7"/>
    </sheetView>
  </sheetViews>
  <sheetFormatPr defaultColWidth="9" defaultRowHeight="14"/>
  <sheetData>
    <row r="1" spans="1:13">
      <c r="A1" s="1" t="s">
        <v>246</v>
      </c>
      <c r="B1" s="1"/>
      <c r="C1" s="1"/>
      <c r="D1" s="1"/>
      <c r="E1" s="1"/>
      <c r="F1" s="1"/>
      <c r="G1" s="1"/>
      <c r="H1" s="1"/>
      <c r="I1" s="1"/>
      <c r="J1" s="1"/>
      <c r="K1" s="1"/>
      <c r="L1" s="1"/>
      <c r="M1" s="1"/>
    </row>
    <row r="2" ht="24" spans="1:13">
      <c r="A2" s="2" t="s">
        <v>247</v>
      </c>
      <c r="B2" s="2"/>
      <c r="C2" s="2"/>
      <c r="D2" s="2"/>
      <c r="E2" s="2"/>
      <c r="F2" s="2"/>
      <c r="G2" s="2"/>
      <c r="H2" s="2"/>
      <c r="I2" s="2"/>
      <c r="J2" s="2"/>
      <c r="K2" s="2"/>
      <c r="L2" s="2"/>
      <c r="M2" s="2"/>
    </row>
    <row r="3" spans="1:13">
      <c r="A3" s="20" t="s">
        <v>248</v>
      </c>
      <c r="B3" s="17" t="s">
        <v>186</v>
      </c>
      <c r="C3" s="17"/>
      <c r="D3" s="17"/>
      <c r="E3" s="17"/>
      <c r="F3" s="17"/>
      <c r="G3" s="17"/>
      <c r="H3" s="17"/>
      <c r="I3" s="17"/>
      <c r="J3" s="17"/>
      <c r="K3" s="17"/>
      <c r="L3" s="23"/>
      <c r="M3" s="20" t="s">
        <v>3</v>
      </c>
    </row>
    <row r="4" spans="1:13">
      <c r="A4" s="12" t="s">
        <v>82</v>
      </c>
      <c r="B4" s="12" t="s">
        <v>249</v>
      </c>
      <c r="C4" s="12" t="s">
        <v>250</v>
      </c>
      <c r="D4" s="12" t="s">
        <v>251</v>
      </c>
      <c r="E4" s="12" t="s">
        <v>62</v>
      </c>
      <c r="F4" s="12" t="s">
        <v>252</v>
      </c>
      <c r="G4" s="12"/>
      <c r="H4" s="12"/>
      <c r="I4" s="12"/>
      <c r="J4" s="12"/>
      <c r="K4" s="12"/>
      <c r="L4" s="12"/>
      <c r="M4" s="12"/>
    </row>
    <row r="5" ht="36" spans="1:13">
      <c r="A5" s="12"/>
      <c r="B5" s="12"/>
      <c r="C5" s="12"/>
      <c r="D5" s="12"/>
      <c r="E5" s="12"/>
      <c r="F5" s="12" t="s">
        <v>74</v>
      </c>
      <c r="G5" s="12" t="s">
        <v>253</v>
      </c>
      <c r="H5" s="12" t="s">
        <v>254</v>
      </c>
      <c r="I5" s="12" t="s">
        <v>255</v>
      </c>
      <c r="J5" s="12" t="s">
        <v>256</v>
      </c>
      <c r="K5" s="12" t="s">
        <v>257</v>
      </c>
      <c r="L5" s="12" t="s">
        <v>258</v>
      </c>
      <c r="M5" s="12" t="s">
        <v>259</v>
      </c>
    </row>
    <row r="6" spans="1:13">
      <c r="A6" s="12" t="s">
        <v>97</v>
      </c>
      <c r="B6" s="12"/>
      <c r="C6" s="12" t="s">
        <v>62</v>
      </c>
      <c r="D6" s="13"/>
      <c r="E6" s="21">
        <v>810.36</v>
      </c>
      <c r="F6" s="21">
        <v>810.36</v>
      </c>
      <c r="G6" s="21">
        <v>810.36</v>
      </c>
      <c r="H6" s="24"/>
      <c r="I6" s="24"/>
      <c r="J6" s="24"/>
      <c r="K6" s="24"/>
      <c r="L6" s="24"/>
      <c r="M6" s="24"/>
    </row>
    <row r="7" ht="24" spans="1:13">
      <c r="A7" s="14" t="s">
        <v>260</v>
      </c>
      <c r="B7" s="14" t="s">
        <v>76</v>
      </c>
      <c r="C7" s="14"/>
      <c r="D7" s="14"/>
      <c r="E7" s="21">
        <v>810.36</v>
      </c>
      <c r="F7" s="21">
        <v>810.36</v>
      </c>
      <c r="G7" s="21">
        <v>810.36</v>
      </c>
      <c r="H7" s="24"/>
      <c r="I7" s="24"/>
      <c r="J7" s="24"/>
      <c r="K7" s="24"/>
      <c r="L7" s="24"/>
      <c r="M7" s="24"/>
    </row>
    <row r="8" ht="36" spans="1:13">
      <c r="A8" s="14" t="s">
        <v>260</v>
      </c>
      <c r="B8" s="14" t="s">
        <v>76</v>
      </c>
      <c r="C8" s="14" t="s">
        <v>261</v>
      </c>
      <c r="D8" s="14" t="s">
        <v>262</v>
      </c>
      <c r="E8" s="21">
        <v>2.95</v>
      </c>
      <c r="F8" s="21">
        <v>2.95</v>
      </c>
      <c r="G8" s="21">
        <v>2.95</v>
      </c>
      <c r="H8" s="24"/>
      <c r="I8" s="24"/>
      <c r="J8" s="24"/>
      <c r="K8" s="24"/>
      <c r="L8" s="24"/>
      <c r="M8" s="24"/>
    </row>
    <row r="9" ht="36" spans="1:13">
      <c r="A9" s="14" t="s">
        <v>260</v>
      </c>
      <c r="B9" s="14" t="s">
        <v>76</v>
      </c>
      <c r="C9" s="14" t="s">
        <v>261</v>
      </c>
      <c r="D9" s="14" t="s">
        <v>263</v>
      </c>
      <c r="E9" s="21">
        <v>10.85</v>
      </c>
      <c r="F9" s="21">
        <v>10.85</v>
      </c>
      <c r="G9" s="21">
        <v>10.85</v>
      </c>
      <c r="H9" s="24"/>
      <c r="I9" s="24"/>
      <c r="J9" s="24"/>
      <c r="K9" s="24"/>
      <c r="L9" s="24"/>
      <c r="M9" s="24"/>
    </row>
    <row r="10" ht="24" spans="1:13">
      <c r="A10" s="14" t="s">
        <v>260</v>
      </c>
      <c r="B10" s="14" t="s">
        <v>76</v>
      </c>
      <c r="C10" s="14" t="s">
        <v>261</v>
      </c>
      <c r="D10" s="14" t="s">
        <v>264</v>
      </c>
      <c r="E10" s="21">
        <v>27.68</v>
      </c>
      <c r="F10" s="21">
        <v>27.68</v>
      </c>
      <c r="G10" s="21">
        <v>27.68</v>
      </c>
      <c r="H10" s="24"/>
      <c r="I10" s="24"/>
      <c r="J10" s="24"/>
      <c r="K10" s="24"/>
      <c r="L10" s="24"/>
      <c r="M10" s="24"/>
    </row>
    <row r="11" ht="24" spans="1:13">
      <c r="A11" s="14" t="s">
        <v>260</v>
      </c>
      <c r="B11" s="14" t="s">
        <v>76</v>
      </c>
      <c r="C11" s="14" t="s">
        <v>261</v>
      </c>
      <c r="D11" s="14" t="s">
        <v>265</v>
      </c>
      <c r="E11" s="21">
        <v>0.17</v>
      </c>
      <c r="F11" s="21">
        <v>0.17</v>
      </c>
      <c r="G11" s="21">
        <v>0.17</v>
      </c>
      <c r="H11" s="24"/>
      <c r="I11" s="24"/>
      <c r="J11" s="24"/>
      <c r="K11" s="24"/>
      <c r="L11" s="24"/>
      <c r="M11" s="24"/>
    </row>
    <row r="12" ht="24" spans="1:13">
      <c r="A12" s="14" t="s">
        <v>260</v>
      </c>
      <c r="B12" s="14" t="s">
        <v>76</v>
      </c>
      <c r="C12" s="14" t="s">
        <v>261</v>
      </c>
      <c r="D12" s="14" t="s">
        <v>266</v>
      </c>
      <c r="E12" s="21">
        <v>34.02</v>
      </c>
      <c r="F12" s="21">
        <v>34.02</v>
      </c>
      <c r="G12" s="21">
        <v>34.02</v>
      </c>
      <c r="H12" s="24"/>
      <c r="I12" s="24"/>
      <c r="J12" s="24"/>
      <c r="K12" s="24"/>
      <c r="L12" s="24"/>
      <c r="M12" s="24"/>
    </row>
    <row r="13" ht="36" spans="1:13">
      <c r="A13" s="14" t="s">
        <v>260</v>
      </c>
      <c r="B13" s="14" t="s">
        <v>76</v>
      </c>
      <c r="C13" s="14" t="s">
        <v>261</v>
      </c>
      <c r="D13" s="14" t="s">
        <v>267</v>
      </c>
      <c r="E13" s="21">
        <v>0.47</v>
      </c>
      <c r="F13" s="21">
        <v>0.47</v>
      </c>
      <c r="G13" s="21">
        <v>0.47</v>
      </c>
      <c r="H13" s="24"/>
      <c r="I13" s="24"/>
      <c r="J13" s="24"/>
      <c r="K13" s="24"/>
      <c r="L13" s="24"/>
      <c r="M13" s="24"/>
    </row>
    <row r="14" ht="24" spans="1:13">
      <c r="A14" s="14" t="s">
        <v>260</v>
      </c>
      <c r="B14" s="14" t="s">
        <v>76</v>
      </c>
      <c r="C14" s="14" t="s">
        <v>261</v>
      </c>
      <c r="D14" s="14" t="s">
        <v>268</v>
      </c>
      <c r="E14" s="21">
        <v>0.99</v>
      </c>
      <c r="F14" s="21">
        <v>0.99</v>
      </c>
      <c r="G14" s="21">
        <v>0.99</v>
      </c>
      <c r="H14" s="24"/>
      <c r="I14" s="24"/>
      <c r="J14" s="24"/>
      <c r="K14" s="24"/>
      <c r="L14" s="24"/>
      <c r="M14" s="24"/>
    </row>
    <row r="15" ht="36" spans="1:13">
      <c r="A15" s="14" t="s">
        <v>260</v>
      </c>
      <c r="B15" s="14" t="s">
        <v>76</v>
      </c>
      <c r="C15" s="14" t="s">
        <v>261</v>
      </c>
      <c r="D15" s="14" t="s">
        <v>269</v>
      </c>
      <c r="E15" s="21">
        <v>0.07</v>
      </c>
      <c r="F15" s="21">
        <v>0.07</v>
      </c>
      <c r="G15" s="21">
        <v>0.07</v>
      </c>
      <c r="H15" s="24"/>
      <c r="I15" s="24"/>
      <c r="J15" s="24"/>
      <c r="K15" s="24"/>
      <c r="L15" s="24"/>
      <c r="M15" s="24"/>
    </row>
    <row r="16" ht="36" spans="1:13">
      <c r="A16" s="14" t="s">
        <v>260</v>
      </c>
      <c r="B16" s="14" t="s">
        <v>76</v>
      </c>
      <c r="C16" s="14" t="s">
        <v>261</v>
      </c>
      <c r="D16" s="14" t="s">
        <v>270</v>
      </c>
      <c r="E16" s="21">
        <v>0.09</v>
      </c>
      <c r="F16" s="21">
        <v>0.09</v>
      </c>
      <c r="G16" s="21">
        <v>0.09</v>
      </c>
      <c r="H16" s="24"/>
      <c r="I16" s="24"/>
      <c r="J16" s="24"/>
      <c r="K16" s="24"/>
      <c r="L16" s="24"/>
      <c r="M16" s="24"/>
    </row>
    <row r="17" ht="36" spans="1:13">
      <c r="A17" s="14" t="s">
        <v>260</v>
      </c>
      <c r="B17" s="14" t="s">
        <v>76</v>
      </c>
      <c r="C17" s="14" t="s">
        <v>261</v>
      </c>
      <c r="D17" s="14" t="s">
        <v>271</v>
      </c>
      <c r="E17" s="21">
        <v>0.01</v>
      </c>
      <c r="F17" s="21">
        <v>0.01</v>
      </c>
      <c r="G17" s="21">
        <v>0.01</v>
      </c>
      <c r="H17" s="24"/>
      <c r="I17" s="24"/>
      <c r="J17" s="24"/>
      <c r="K17" s="24"/>
      <c r="L17" s="24"/>
      <c r="M17" s="24"/>
    </row>
    <row r="18" ht="24" spans="1:13">
      <c r="A18" s="14" t="s">
        <v>260</v>
      </c>
      <c r="B18" s="14" t="s">
        <v>76</v>
      </c>
      <c r="C18" s="14" t="s">
        <v>261</v>
      </c>
      <c r="D18" s="14" t="s">
        <v>272</v>
      </c>
      <c r="E18" s="21">
        <v>6.94</v>
      </c>
      <c r="F18" s="21">
        <v>6.94</v>
      </c>
      <c r="G18" s="21">
        <v>6.94</v>
      </c>
      <c r="H18" s="24"/>
      <c r="I18" s="24"/>
      <c r="J18" s="24"/>
      <c r="K18" s="24"/>
      <c r="L18" s="24"/>
      <c r="M18" s="24"/>
    </row>
    <row r="19" ht="36" spans="1:13">
      <c r="A19" s="14" t="s">
        <v>260</v>
      </c>
      <c r="B19" s="14" t="s">
        <v>76</v>
      </c>
      <c r="C19" s="14" t="s">
        <v>261</v>
      </c>
      <c r="D19" s="14" t="s">
        <v>273</v>
      </c>
      <c r="E19" s="21">
        <v>11.07</v>
      </c>
      <c r="F19" s="21">
        <v>11.07</v>
      </c>
      <c r="G19" s="21">
        <v>11.07</v>
      </c>
      <c r="H19" s="24"/>
      <c r="I19" s="24"/>
      <c r="J19" s="24"/>
      <c r="K19" s="24"/>
      <c r="L19" s="24"/>
      <c r="M19" s="24"/>
    </row>
    <row r="20" ht="36" spans="1:13">
      <c r="A20" s="14" t="s">
        <v>260</v>
      </c>
      <c r="B20" s="14" t="s">
        <v>76</v>
      </c>
      <c r="C20" s="14" t="s">
        <v>261</v>
      </c>
      <c r="D20" s="14" t="s">
        <v>274</v>
      </c>
      <c r="E20" s="21">
        <v>4.34</v>
      </c>
      <c r="F20" s="21">
        <v>4.34</v>
      </c>
      <c r="G20" s="21">
        <v>4.34</v>
      </c>
      <c r="H20" s="24"/>
      <c r="I20" s="24"/>
      <c r="J20" s="24"/>
      <c r="K20" s="24"/>
      <c r="L20" s="24"/>
      <c r="M20" s="24"/>
    </row>
    <row r="21" ht="48" spans="1:13">
      <c r="A21" s="14" t="s">
        <v>260</v>
      </c>
      <c r="B21" s="14" t="s">
        <v>76</v>
      </c>
      <c r="C21" s="14" t="s">
        <v>261</v>
      </c>
      <c r="D21" s="14" t="s">
        <v>275</v>
      </c>
      <c r="E21" s="21">
        <v>0.52</v>
      </c>
      <c r="F21" s="21">
        <v>0.52</v>
      </c>
      <c r="G21" s="21">
        <v>0.52</v>
      </c>
      <c r="H21" s="24"/>
      <c r="I21" s="24"/>
      <c r="J21" s="24"/>
      <c r="K21" s="24"/>
      <c r="L21" s="24"/>
      <c r="M21" s="24"/>
    </row>
    <row r="22" ht="36" spans="1:13">
      <c r="A22" s="14" t="s">
        <v>260</v>
      </c>
      <c r="B22" s="14" t="s">
        <v>76</v>
      </c>
      <c r="C22" s="14" t="s">
        <v>261</v>
      </c>
      <c r="D22" s="14" t="s">
        <v>276</v>
      </c>
      <c r="E22" s="21">
        <v>53.46</v>
      </c>
      <c r="F22" s="21">
        <v>53.46</v>
      </c>
      <c r="G22" s="21">
        <v>53.46</v>
      </c>
      <c r="H22" s="24"/>
      <c r="I22" s="24"/>
      <c r="J22" s="24"/>
      <c r="K22" s="24"/>
      <c r="L22" s="24"/>
      <c r="M22" s="24"/>
    </row>
    <row r="23" ht="24" spans="1:13">
      <c r="A23" s="14" t="s">
        <v>260</v>
      </c>
      <c r="B23" s="14" t="s">
        <v>76</v>
      </c>
      <c r="C23" s="14" t="s">
        <v>261</v>
      </c>
      <c r="D23" s="14" t="s">
        <v>277</v>
      </c>
      <c r="E23" s="21">
        <v>41.39</v>
      </c>
      <c r="F23" s="21">
        <v>41.39</v>
      </c>
      <c r="G23" s="21">
        <v>41.39</v>
      </c>
      <c r="H23" s="24"/>
      <c r="I23" s="24"/>
      <c r="J23" s="24"/>
      <c r="K23" s="24"/>
      <c r="L23" s="24"/>
      <c r="M23" s="24"/>
    </row>
    <row r="24" ht="36" spans="1:13">
      <c r="A24" s="14" t="s">
        <v>260</v>
      </c>
      <c r="B24" s="14" t="s">
        <v>76</v>
      </c>
      <c r="C24" s="14" t="s">
        <v>261</v>
      </c>
      <c r="D24" s="14" t="s">
        <v>278</v>
      </c>
      <c r="E24" s="21">
        <v>0.02</v>
      </c>
      <c r="F24" s="21">
        <v>0.02</v>
      </c>
      <c r="G24" s="21">
        <v>0.02</v>
      </c>
      <c r="H24" s="24"/>
      <c r="I24" s="24"/>
      <c r="J24" s="24"/>
      <c r="K24" s="24"/>
      <c r="L24" s="24"/>
      <c r="M24" s="24"/>
    </row>
    <row r="25" ht="36" spans="1:13">
      <c r="A25" s="14" t="s">
        <v>260</v>
      </c>
      <c r="B25" s="14" t="s">
        <v>76</v>
      </c>
      <c r="C25" s="14" t="s">
        <v>261</v>
      </c>
      <c r="D25" s="14" t="s">
        <v>279</v>
      </c>
      <c r="E25" s="21">
        <v>0.09</v>
      </c>
      <c r="F25" s="21">
        <v>0.09</v>
      </c>
      <c r="G25" s="21">
        <v>0.09</v>
      </c>
      <c r="H25" s="24"/>
      <c r="I25" s="24"/>
      <c r="J25" s="24"/>
      <c r="K25" s="24"/>
      <c r="L25" s="24"/>
      <c r="M25" s="24"/>
    </row>
    <row r="26" ht="36" spans="1:13">
      <c r="A26" s="14" t="s">
        <v>260</v>
      </c>
      <c r="B26" s="14" t="s">
        <v>76</v>
      </c>
      <c r="C26" s="14" t="s">
        <v>261</v>
      </c>
      <c r="D26" s="14" t="s">
        <v>280</v>
      </c>
      <c r="E26" s="21">
        <v>1.19</v>
      </c>
      <c r="F26" s="21">
        <v>1.19</v>
      </c>
      <c r="G26" s="21">
        <v>1.19</v>
      </c>
      <c r="H26" s="24"/>
      <c r="I26" s="24"/>
      <c r="J26" s="24"/>
      <c r="K26" s="24"/>
      <c r="L26" s="24"/>
      <c r="M26" s="24"/>
    </row>
    <row r="27" ht="36" spans="1:13">
      <c r="A27" s="14" t="s">
        <v>260</v>
      </c>
      <c r="B27" s="14" t="s">
        <v>76</v>
      </c>
      <c r="C27" s="14" t="s">
        <v>261</v>
      </c>
      <c r="D27" s="14" t="s">
        <v>281</v>
      </c>
      <c r="E27" s="21">
        <v>0.22</v>
      </c>
      <c r="F27" s="21">
        <v>0.22</v>
      </c>
      <c r="G27" s="21">
        <v>0.22</v>
      </c>
      <c r="H27" s="24"/>
      <c r="I27" s="24"/>
      <c r="J27" s="24"/>
      <c r="K27" s="24"/>
      <c r="L27" s="24"/>
      <c r="M27" s="24"/>
    </row>
    <row r="28" ht="36" spans="1:13">
      <c r="A28" s="14" t="s">
        <v>260</v>
      </c>
      <c r="B28" s="14" t="s">
        <v>76</v>
      </c>
      <c r="C28" s="14" t="s">
        <v>261</v>
      </c>
      <c r="D28" s="14" t="s">
        <v>282</v>
      </c>
      <c r="E28" s="21">
        <v>14.74</v>
      </c>
      <c r="F28" s="21">
        <v>14.74</v>
      </c>
      <c r="G28" s="21">
        <v>14.74</v>
      </c>
      <c r="H28" s="24"/>
      <c r="I28" s="24"/>
      <c r="J28" s="24"/>
      <c r="K28" s="24"/>
      <c r="L28" s="24"/>
      <c r="M28" s="24"/>
    </row>
    <row r="29" ht="24" spans="1:13">
      <c r="A29" s="14" t="s">
        <v>260</v>
      </c>
      <c r="B29" s="14" t="s">
        <v>76</v>
      </c>
      <c r="C29" s="14" t="s">
        <v>261</v>
      </c>
      <c r="D29" s="14" t="s">
        <v>283</v>
      </c>
      <c r="E29" s="21">
        <v>0.86</v>
      </c>
      <c r="F29" s="21">
        <v>0.86</v>
      </c>
      <c r="G29" s="21">
        <v>0.86</v>
      </c>
      <c r="H29" s="24"/>
      <c r="I29" s="24"/>
      <c r="J29" s="24"/>
      <c r="K29" s="24"/>
      <c r="L29" s="24"/>
      <c r="M29" s="24"/>
    </row>
    <row r="30" ht="36" spans="1:13">
      <c r="A30" s="14" t="s">
        <v>260</v>
      </c>
      <c r="B30" s="14" t="s">
        <v>76</v>
      </c>
      <c r="C30" s="14" t="s">
        <v>261</v>
      </c>
      <c r="D30" s="14" t="s">
        <v>284</v>
      </c>
      <c r="E30" s="21">
        <v>3.92</v>
      </c>
      <c r="F30" s="21">
        <v>3.92</v>
      </c>
      <c r="G30" s="21">
        <v>3.92</v>
      </c>
      <c r="H30" s="24"/>
      <c r="I30" s="24"/>
      <c r="J30" s="24"/>
      <c r="K30" s="24"/>
      <c r="L30" s="24"/>
      <c r="M30" s="24"/>
    </row>
    <row r="31" ht="24" spans="1:13">
      <c r="A31" s="14" t="s">
        <v>260</v>
      </c>
      <c r="B31" s="14" t="s">
        <v>76</v>
      </c>
      <c r="C31" s="14" t="s">
        <v>261</v>
      </c>
      <c r="D31" s="14" t="s">
        <v>285</v>
      </c>
      <c r="E31" s="21">
        <v>150.65</v>
      </c>
      <c r="F31" s="21">
        <v>150.65</v>
      </c>
      <c r="G31" s="21">
        <v>150.65</v>
      </c>
      <c r="H31" s="24"/>
      <c r="I31" s="24"/>
      <c r="J31" s="24"/>
      <c r="K31" s="24"/>
      <c r="L31" s="24"/>
      <c r="M31" s="24"/>
    </row>
    <row r="32" ht="24" spans="1:13">
      <c r="A32" s="14" t="s">
        <v>260</v>
      </c>
      <c r="B32" s="14" t="s">
        <v>76</v>
      </c>
      <c r="C32" s="14" t="s">
        <v>261</v>
      </c>
      <c r="D32" s="14" t="s">
        <v>286</v>
      </c>
      <c r="E32" s="21">
        <v>32.52</v>
      </c>
      <c r="F32" s="21">
        <v>32.52</v>
      </c>
      <c r="G32" s="21">
        <v>32.52</v>
      </c>
      <c r="H32" s="24"/>
      <c r="I32" s="24"/>
      <c r="J32" s="24"/>
      <c r="K32" s="24"/>
      <c r="L32" s="24"/>
      <c r="M32" s="24"/>
    </row>
    <row r="33" ht="36" spans="1:13">
      <c r="A33" s="14" t="s">
        <v>260</v>
      </c>
      <c r="B33" s="14" t="s">
        <v>76</v>
      </c>
      <c r="C33" s="14" t="s">
        <v>87</v>
      </c>
      <c r="D33" s="14" t="s">
        <v>287</v>
      </c>
      <c r="E33" s="21">
        <v>8.7</v>
      </c>
      <c r="F33" s="21">
        <v>8.7</v>
      </c>
      <c r="G33" s="21">
        <v>8.7</v>
      </c>
      <c r="H33" s="24"/>
      <c r="I33" s="24"/>
      <c r="J33" s="24"/>
      <c r="K33" s="24"/>
      <c r="L33" s="24"/>
      <c r="M33" s="24"/>
    </row>
    <row r="34" ht="36" spans="1:13">
      <c r="A34" s="14" t="s">
        <v>260</v>
      </c>
      <c r="B34" s="14" t="s">
        <v>76</v>
      </c>
      <c r="C34" s="14" t="s">
        <v>87</v>
      </c>
      <c r="D34" s="14" t="s">
        <v>288</v>
      </c>
      <c r="E34" s="21">
        <v>10.26</v>
      </c>
      <c r="F34" s="21">
        <v>10.26</v>
      </c>
      <c r="G34" s="21">
        <v>10.26</v>
      </c>
      <c r="H34" s="24"/>
      <c r="I34" s="24"/>
      <c r="J34" s="24"/>
      <c r="K34" s="24"/>
      <c r="L34" s="24"/>
      <c r="M34" s="24"/>
    </row>
    <row r="35" ht="24" spans="1:13">
      <c r="A35" s="14" t="s">
        <v>260</v>
      </c>
      <c r="B35" s="14" t="s">
        <v>76</v>
      </c>
      <c r="C35" s="14" t="s">
        <v>87</v>
      </c>
      <c r="D35" s="14" t="s">
        <v>289</v>
      </c>
      <c r="E35" s="21">
        <v>3</v>
      </c>
      <c r="F35" s="21">
        <v>3</v>
      </c>
      <c r="G35" s="21">
        <v>3</v>
      </c>
      <c r="H35" s="24"/>
      <c r="I35" s="24"/>
      <c r="J35" s="24"/>
      <c r="K35" s="24"/>
      <c r="L35" s="24"/>
      <c r="M35" s="24"/>
    </row>
    <row r="36" ht="36" spans="1:13">
      <c r="A36" s="14" t="s">
        <v>260</v>
      </c>
      <c r="B36" s="14" t="s">
        <v>76</v>
      </c>
      <c r="C36" s="14" t="s">
        <v>87</v>
      </c>
      <c r="D36" s="14" t="s">
        <v>290</v>
      </c>
      <c r="E36" s="21">
        <v>23.84</v>
      </c>
      <c r="F36" s="21">
        <v>23.84</v>
      </c>
      <c r="G36" s="21">
        <v>23.84</v>
      </c>
      <c r="H36" s="24"/>
      <c r="I36" s="24"/>
      <c r="J36" s="24"/>
      <c r="K36" s="24"/>
      <c r="L36" s="24"/>
      <c r="M36" s="24"/>
    </row>
    <row r="37" ht="24" spans="1:13">
      <c r="A37" s="14" t="s">
        <v>260</v>
      </c>
      <c r="B37" s="14" t="s">
        <v>76</v>
      </c>
      <c r="C37" s="14" t="s">
        <v>261</v>
      </c>
      <c r="D37" s="14" t="s">
        <v>291</v>
      </c>
      <c r="E37" s="21">
        <v>17.99</v>
      </c>
      <c r="F37" s="21">
        <v>17.99</v>
      </c>
      <c r="G37" s="21">
        <v>17.99</v>
      </c>
      <c r="H37" s="24"/>
      <c r="I37" s="24"/>
      <c r="J37" s="24"/>
      <c r="K37" s="24"/>
      <c r="L37" s="24"/>
      <c r="M37" s="24"/>
    </row>
    <row r="38" ht="36" spans="1:13">
      <c r="A38" s="14" t="s">
        <v>260</v>
      </c>
      <c r="B38" s="14" t="s">
        <v>76</v>
      </c>
      <c r="C38" s="14" t="s">
        <v>261</v>
      </c>
      <c r="D38" s="14" t="s">
        <v>292</v>
      </c>
      <c r="E38" s="21">
        <v>8.95</v>
      </c>
      <c r="F38" s="21">
        <v>8.95</v>
      </c>
      <c r="G38" s="21">
        <v>8.95</v>
      </c>
      <c r="H38" s="24"/>
      <c r="I38" s="24"/>
      <c r="J38" s="24"/>
      <c r="K38" s="24"/>
      <c r="L38" s="24"/>
      <c r="M38" s="24"/>
    </row>
    <row r="39" ht="36" spans="1:13">
      <c r="A39" s="14" t="s">
        <v>260</v>
      </c>
      <c r="B39" s="14" t="s">
        <v>76</v>
      </c>
      <c r="C39" s="14" t="s">
        <v>261</v>
      </c>
      <c r="D39" s="14" t="s">
        <v>293</v>
      </c>
      <c r="E39" s="21">
        <v>3.83</v>
      </c>
      <c r="F39" s="21">
        <v>3.83</v>
      </c>
      <c r="G39" s="21">
        <v>3.83</v>
      </c>
      <c r="H39" s="24"/>
      <c r="I39" s="24"/>
      <c r="J39" s="24"/>
      <c r="K39" s="24"/>
      <c r="L39" s="24"/>
      <c r="M39" s="24"/>
    </row>
    <row r="40" ht="36" spans="1:13">
      <c r="A40" s="14" t="s">
        <v>260</v>
      </c>
      <c r="B40" s="14" t="s">
        <v>76</v>
      </c>
      <c r="C40" s="14" t="s">
        <v>261</v>
      </c>
      <c r="D40" s="14" t="s">
        <v>294</v>
      </c>
      <c r="E40" s="21">
        <v>139.86</v>
      </c>
      <c r="F40" s="21">
        <v>139.86</v>
      </c>
      <c r="G40" s="21">
        <v>139.86</v>
      </c>
      <c r="H40" s="24"/>
      <c r="I40" s="24"/>
      <c r="J40" s="24"/>
      <c r="K40" s="24"/>
      <c r="L40" s="24"/>
      <c r="M40" s="24"/>
    </row>
    <row r="41" ht="36" spans="1:13">
      <c r="A41" s="14" t="s">
        <v>260</v>
      </c>
      <c r="B41" s="14" t="s">
        <v>76</v>
      </c>
      <c r="C41" s="14" t="s">
        <v>261</v>
      </c>
      <c r="D41" s="14" t="s">
        <v>295</v>
      </c>
      <c r="E41" s="21">
        <v>54.4</v>
      </c>
      <c r="F41" s="21">
        <v>54.4</v>
      </c>
      <c r="G41" s="21">
        <v>54.4</v>
      </c>
      <c r="H41" s="24"/>
      <c r="I41" s="24"/>
      <c r="J41" s="24"/>
      <c r="K41" s="24"/>
      <c r="L41" s="24"/>
      <c r="M41" s="24"/>
    </row>
    <row r="42" ht="36" spans="1:13">
      <c r="A42" s="14" t="s">
        <v>260</v>
      </c>
      <c r="B42" s="14" t="s">
        <v>76</v>
      </c>
      <c r="C42" s="14" t="s">
        <v>261</v>
      </c>
      <c r="D42" s="14" t="s">
        <v>296</v>
      </c>
      <c r="E42" s="21">
        <v>59.79</v>
      </c>
      <c r="F42" s="21">
        <v>59.79</v>
      </c>
      <c r="G42" s="21">
        <v>59.79</v>
      </c>
      <c r="H42" s="24"/>
      <c r="I42" s="24"/>
      <c r="J42" s="24"/>
      <c r="K42" s="24"/>
      <c r="L42" s="24"/>
      <c r="M42" s="24"/>
    </row>
    <row r="43" ht="36" spans="1:13">
      <c r="A43" s="14" t="s">
        <v>260</v>
      </c>
      <c r="B43" s="14" t="s">
        <v>76</v>
      </c>
      <c r="C43" s="14" t="s">
        <v>261</v>
      </c>
      <c r="D43" s="14" t="s">
        <v>297</v>
      </c>
      <c r="E43" s="21">
        <v>2.55</v>
      </c>
      <c r="F43" s="21">
        <v>2.55</v>
      </c>
      <c r="G43" s="21">
        <v>2.55</v>
      </c>
      <c r="H43" s="24"/>
      <c r="I43" s="24"/>
      <c r="J43" s="24"/>
      <c r="K43" s="24"/>
      <c r="L43" s="24"/>
      <c r="M43" s="24"/>
    </row>
    <row r="44" ht="24" spans="1:13">
      <c r="A44" s="14" t="s">
        <v>260</v>
      </c>
      <c r="B44" s="14" t="s">
        <v>76</v>
      </c>
      <c r="C44" s="14" t="s">
        <v>261</v>
      </c>
      <c r="D44" s="14" t="s">
        <v>298</v>
      </c>
      <c r="E44" s="21">
        <v>20.24</v>
      </c>
      <c r="F44" s="21">
        <v>20.24</v>
      </c>
      <c r="G44" s="21">
        <v>20.24</v>
      </c>
      <c r="H44" s="24"/>
      <c r="I44" s="24"/>
      <c r="J44" s="24"/>
      <c r="K44" s="24"/>
      <c r="L44" s="24"/>
      <c r="M44" s="24"/>
    </row>
    <row r="45" ht="36" spans="1:13">
      <c r="A45" s="14" t="s">
        <v>260</v>
      </c>
      <c r="B45" s="14" t="s">
        <v>76</v>
      </c>
      <c r="C45" s="14" t="s">
        <v>261</v>
      </c>
      <c r="D45" s="14" t="s">
        <v>299</v>
      </c>
      <c r="E45" s="21">
        <v>8.14</v>
      </c>
      <c r="F45" s="21">
        <v>8.14</v>
      </c>
      <c r="G45" s="21">
        <v>8.14</v>
      </c>
      <c r="H45" s="24"/>
      <c r="I45" s="24"/>
      <c r="J45" s="24"/>
      <c r="K45" s="24"/>
      <c r="L45" s="24"/>
      <c r="M45" s="24"/>
    </row>
    <row r="46" ht="24" spans="1:13">
      <c r="A46" s="14" t="s">
        <v>300</v>
      </c>
      <c r="B46" s="14" t="s">
        <v>76</v>
      </c>
      <c r="C46" s="14" t="s">
        <v>261</v>
      </c>
      <c r="D46" s="14" t="s">
        <v>301</v>
      </c>
      <c r="E46" s="21">
        <v>2.66</v>
      </c>
      <c r="F46" s="21">
        <v>2.66</v>
      </c>
      <c r="G46" s="21">
        <v>2.66</v>
      </c>
      <c r="H46" s="24"/>
      <c r="I46" s="24"/>
      <c r="J46" s="24"/>
      <c r="K46" s="24"/>
      <c r="L46" s="24"/>
      <c r="M46" s="24"/>
    </row>
    <row r="47" ht="24" spans="1:13">
      <c r="A47" s="14" t="s">
        <v>300</v>
      </c>
      <c r="B47" s="14" t="s">
        <v>76</v>
      </c>
      <c r="C47" s="14" t="s">
        <v>261</v>
      </c>
      <c r="D47" s="14" t="s">
        <v>264</v>
      </c>
      <c r="E47" s="21">
        <v>2.52</v>
      </c>
      <c r="F47" s="21">
        <v>2.52</v>
      </c>
      <c r="G47" s="21">
        <v>2.52</v>
      </c>
      <c r="H47" s="24"/>
      <c r="I47" s="24"/>
      <c r="J47" s="24"/>
      <c r="K47" s="24"/>
      <c r="L47" s="24"/>
      <c r="M47" s="24"/>
    </row>
    <row r="48" ht="24" spans="1:13">
      <c r="A48" s="14" t="s">
        <v>300</v>
      </c>
      <c r="B48" s="14" t="s">
        <v>76</v>
      </c>
      <c r="C48" s="14" t="s">
        <v>261</v>
      </c>
      <c r="D48" s="14" t="s">
        <v>265</v>
      </c>
      <c r="E48" s="21">
        <v>0.08</v>
      </c>
      <c r="F48" s="21">
        <v>0.08</v>
      </c>
      <c r="G48" s="21">
        <v>0.08</v>
      </c>
      <c r="H48" s="24"/>
      <c r="I48" s="24"/>
      <c r="J48" s="24"/>
      <c r="K48" s="24"/>
      <c r="L48" s="24"/>
      <c r="M48" s="24"/>
    </row>
    <row r="49" ht="24" spans="1:13">
      <c r="A49" s="14" t="s">
        <v>300</v>
      </c>
      <c r="B49" s="14" t="s">
        <v>76</v>
      </c>
      <c r="C49" s="14" t="s">
        <v>261</v>
      </c>
      <c r="D49" s="14" t="s">
        <v>266</v>
      </c>
      <c r="E49" s="21">
        <v>1.81</v>
      </c>
      <c r="F49" s="21">
        <v>1.81</v>
      </c>
      <c r="G49" s="21">
        <v>1.81</v>
      </c>
      <c r="H49" s="24"/>
      <c r="I49" s="24"/>
      <c r="J49" s="24"/>
      <c r="K49" s="24"/>
      <c r="L49" s="24"/>
      <c r="M49" s="24"/>
    </row>
    <row r="50" ht="24" spans="1:13">
      <c r="A50" s="14" t="s">
        <v>300</v>
      </c>
      <c r="B50" s="14" t="s">
        <v>76</v>
      </c>
      <c r="C50" s="14" t="s">
        <v>261</v>
      </c>
      <c r="D50" s="14" t="s">
        <v>272</v>
      </c>
      <c r="E50" s="21">
        <v>0.12</v>
      </c>
      <c r="F50" s="21">
        <v>0.12</v>
      </c>
      <c r="G50" s="21">
        <v>0.12</v>
      </c>
      <c r="H50" s="24"/>
      <c r="I50" s="24"/>
      <c r="J50" s="24"/>
      <c r="K50" s="24"/>
      <c r="L50" s="24"/>
      <c r="M50" s="24"/>
    </row>
    <row r="51" ht="24" spans="1:13">
      <c r="A51" s="14" t="s">
        <v>300</v>
      </c>
      <c r="B51" s="14" t="s">
        <v>76</v>
      </c>
      <c r="C51" s="14" t="s">
        <v>261</v>
      </c>
      <c r="D51" s="14" t="s">
        <v>268</v>
      </c>
      <c r="E51" s="21">
        <v>0.08</v>
      </c>
      <c r="F51" s="21">
        <v>0.08</v>
      </c>
      <c r="G51" s="21">
        <v>0.08</v>
      </c>
      <c r="H51" s="24"/>
      <c r="I51" s="24"/>
      <c r="J51" s="24"/>
      <c r="K51" s="24"/>
      <c r="L51" s="24"/>
      <c r="M51" s="24"/>
    </row>
    <row r="52" ht="36" spans="1:13">
      <c r="A52" s="14" t="s">
        <v>300</v>
      </c>
      <c r="B52" s="14" t="s">
        <v>76</v>
      </c>
      <c r="C52" s="14" t="s">
        <v>261</v>
      </c>
      <c r="D52" s="14" t="s">
        <v>273</v>
      </c>
      <c r="E52" s="21">
        <v>1.02</v>
      </c>
      <c r="F52" s="21">
        <v>1.02</v>
      </c>
      <c r="G52" s="21">
        <v>1.02</v>
      </c>
      <c r="H52" s="24"/>
      <c r="I52" s="24"/>
      <c r="J52" s="24"/>
      <c r="K52" s="24"/>
      <c r="L52" s="24"/>
      <c r="M52" s="24"/>
    </row>
    <row r="53" ht="24" spans="1:13">
      <c r="A53" s="14" t="s">
        <v>300</v>
      </c>
      <c r="B53" s="14" t="s">
        <v>76</v>
      </c>
      <c r="C53" s="14" t="s">
        <v>261</v>
      </c>
      <c r="D53" s="14" t="s">
        <v>277</v>
      </c>
      <c r="E53" s="21">
        <v>3.14</v>
      </c>
      <c r="F53" s="21">
        <v>3.14</v>
      </c>
      <c r="G53" s="21">
        <v>3.14</v>
      </c>
      <c r="H53" s="24"/>
      <c r="I53" s="24"/>
      <c r="J53" s="24"/>
      <c r="K53" s="24"/>
      <c r="L53" s="24"/>
      <c r="M53" s="24"/>
    </row>
    <row r="54" ht="36" spans="1:13">
      <c r="A54" s="14" t="s">
        <v>300</v>
      </c>
      <c r="B54" s="14" t="s">
        <v>76</v>
      </c>
      <c r="C54" s="14" t="s">
        <v>261</v>
      </c>
      <c r="D54" s="14" t="s">
        <v>281</v>
      </c>
      <c r="E54" s="21">
        <v>0.02</v>
      </c>
      <c r="F54" s="21">
        <v>0.02</v>
      </c>
      <c r="G54" s="21">
        <v>0.02</v>
      </c>
      <c r="H54" s="24"/>
      <c r="I54" s="24"/>
      <c r="J54" s="24"/>
      <c r="K54" s="24"/>
      <c r="L54" s="24"/>
      <c r="M54" s="24"/>
    </row>
    <row r="55" ht="36" spans="1:13">
      <c r="A55" s="14" t="s">
        <v>300</v>
      </c>
      <c r="B55" s="14" t="s">
        <v>76</v>
      </c>
      <c r="C55" s="14" t="s">
        <v>261</v>
      </c>
      <c r="D55" s="14" t="s">
        <v>280</v>
      </c>
      <c r="E55" s="21">
        <v>0.02</v>
      </c>
      <c r="F55" s="21">
        <v>0.02</v>
      </c>
      <c r="G55" s="21">
        <v>0.02</v>
      </c>
      <c r="H55" s="24"/>
      <c r="I55" s="24"/>
      <c r="J55" s="24"/>
      <c r="K55" s="24"/>
      <c r="L55" s="24"/>
      <c r="M55" s="24"/>
    </row>
    <row r="56" ht="36" spans="1:13">
      <c r="A56" s="14" t="s">
        <v>300</v>
      </c>
      <c r="B56" s="14" t="s">
        <v>76</v>
      </c>
      <c r="C56" s="14" t="s">
        <v>261</v>
      </c>
      <c r="D56" s="14" t="s">
        <v>294</v>
      </c>
      <c r="E56" s="21">
        <v>2.29</v>
      </c>
      <c r="F56" s="21">
        <v>2.29</v>
      </c>
      <c r="G56" s="21">
        <v>2.29</v>
      </c>
      <c r="H56" s="24"/>
      <c r="I56" s="24"/>
      <c r="J56" s="24"/>
      <c r="K56" s="24"/>
      <c r="L56" s="24"/>
      <c r="M56" s="24"/>
    </row>
    <row r="57" ht="24" spans="1:13">
      <c r="A57" s="14" t="s">
        <v>300</v>
      </c>
      <c r="B57" s="14" t="s">
        <v>76</v>
      </c>
      <c r="C57" s="14" t="s">
        <v>261</v>
      </c>
      <c r="D57" s="14" t="s">
        <v>285</v>
      </c>
      <c r="E57" s="21">
        <v>12.99</v>
      </c>
      <c r="F57" s="21">
        <v>12.99</v>
      </c>
      <c r="G57" s="21">
        <v>12.99</v>
      </c>
      <c r="H57" s="24"/>
      <c r="I57" s="24"/>
      <c r="J57" s="24"/>
      <c r="K57" s="24"/>
      <c r="L57" s="24"/>
      <c r="M57" s="24"/>
    </row>
    <row r="58" ht="36" spans="1:13">
      <c r="A58" s="14" t="s">
        <v>300</v>
      </c>
      <c r="B58" s="14" t="s">
        <v>76</v>
      </c>
      <c r="C58" s="14" t="s">
        <v>261</v>
      </c>
      <c r="D58" s="14" t="s">
        <v>284</v>
      </c>
      <c r="E58" s="21">
        <v>0.29</v>
      </c>
      <c r="F58" s="21">
        <v>0.29</v>
      </c>
      <c r="G58" s="21">
        <v>0.29</v>
      </c>
      <c r="H58" s="24"/>
      <c r="I58" s="24"/>
      <c r="J58" s="24"/>
      <c r="K58" s="24"/>
      <c r="L58" s="24"/>
      <c r="M58" s="24"/>
    </row>
    <row r="59" ht="36" spans="1:13">
      <c r="A59" s="14" t="s">
        <v>300</v>
      </c>
      <c r="B59" s="14" t="s">
        <v>76</v>
      </c>
      <c r="C59" s="14" t="s">
        <v>261</v>
      </c>
      <c r="D59" s="14" t="s">
        <v>296</v>
      </c>
      <c r="E59" s="21">
        <v>0.99</v>
      </c>
      <c r="F59" s="21">
        <v>0.99</v>
      </c>
      <c r="G59" s="21">
        <v>0.99</v>
      </c>
      <c r="H59" s="24"/>
      <c r="I59" s="24"/>
      <c r="J59" s="24"/>
      <c r="K59" s="24"/>
      <c r="L59" s="24"/>
      <c r="M59" s="24"/>
    </row>
    <row r="60" ht="36" spans="1:13">
      <c r="A60" s="14" t="s">
        <v>300</v>
      </c>
      <c r="B60" s="14" t="s">
        <v>76</v>
      </c>
      <c r="C60" s="14" t="s">
        <v>261</v>
      </c>
      <c r="D60" s="14" t="s">
        <v>282</v>
      </c>
      <c r="E60" s="21">
        <v>1.33</v>
      </c>
      <c r="F60" s="21">
        <v>1.33</v>
      </c>
      <c r="G60" s="21">
        <v>1.33</v>
      </c>
      <c r="H60" s="24"/>
      <c r="I60" s="24"/>
      <c r="J60" s="24"/>
      <c r="K60" s="24"/>
      <c r="L60" s="24"/>
      <c r="M60" s="24"/>
    </row>
    <row r="61" ht="24" spans="1:13">
      <c r="A61" s="14" t="s">
        <v>300</v>
      </c>
      <c r="B61" s="14" t="s">
        <v>76</v>
      </c>
      <c r="C61" s="14" t="s">
        <v>261</v>
      </c>
      <c r="D61" s="14" t="s">
        <v>286</v>
      </c>
      <c r="E61" s="21">
        <v>2.73</v>
      </c>
      <c r="F61" s="21">
        <v>2.73</v>
      </c>
      <c r="G61" s="21">
        <v>2.73</v>
      </c>
      <c r="H61" s="24"/>
      <c r="I61" s="24"/>
      <c r="J61" s="24"/>
      <c r="K61" s="24"/>
      <c r="L61" s="24"/>
      <c r="M61" s="24"/>
    </row>
    <row r="62" ht="24" spans="1:13">
      <c r="A62" s="14" t="s">
        <v>300</v>
      </c>
      <c r="B62" s="14" t="s">
        <v>76</v>
      </c>
      <c r="C62" s="14" t="s">
        <v>261</v>
      </c>
      <c r="D62" s="14" t="s">
        <v>283</v>
      </c>
      <c r="E62" s="21">
        <v>0.07</v>
      </c>
      <c r="F62" s="21">
        <v>0.07</v>
      </c>
      <c r="G62" s="21">
        <v>0.07</v>
      </c>
      <c r="H62" s="24"/>
      <c r="I62" s="24"/>
      <c r="J62" s="24"/>
      <c r="K62" s="24"/>
      <c r="L62" s="24"/>
      <c r="M62" s="24"/>
    </row>
    <row r="63" ht="24" spans="1:13">
      <c r="A63" s="14" t="s">
        <v>300</v>
      </c>
      <c r="B63" s="14" t="s">
        <v>76</v>
      </c>
      <c r="C63" s="14" t="s">
        <v>261</v>
      </c>
      <c r="D63" s="14" t="s">
        <v>302</v>
      </c>
      <c r="E63" s="21">
        <v>14.16</v>
      </c>
      <c r="F63" s="21">
        <v>14.16</v>
      </c>
      <c r="G63" s="21">
        <v>14.16</v>
      </c>
      <c r="H63" s="24"/>
      <c r="I63" s="24"/>
      <c r="J63" s="24"/>
      <c r="K63" s="24"/>
      <c r="L63" s="24"/>
      <c r="M63" s="24"/>
    </row>
    <row r="64" ht="36" spans="1:13">
      <c r="A64" s="14" t="s">
        <v>300</v>
      </c>
      <c r="B64" s="14" t="s">
        <v>76</v>
      </c>
      <c r="C64" s="14" t="s">
        <v>87</v>
      </c>
      <c r="D64" s="14" t="s">
        <v>288</v>
      </c>
      <c r="E64" s="21">
        <v>0.18</v>
      </c>
      <c r="F64" s="21">
        <v>0.18</v>
      </c>
      <c r="G64" s="21">
        <v>0.18</v>
      </c>
      <c r="H64" s="24"/>
      <c r="I64" s="24"/>
      <c r="J64" s="24"/>
      <c r="K64" s="24"/>
      <c r="L64" s="24"/>
      <c r="M64" s="24"/>
    </row>
    <row r="65" ht="36" spans="1:13">
      <c r="A65" s="14" t="s">
        <v>300</v>
      </c>
      <c r="B65" s="14" t="s">
        <v>76</v>
      </c>
      <c r="C65" s="14" t="s">
        <v>87</v>
      </c>
      <c r="D65" s="14" t="s">
        <v>290</v>
      </c>
      <c r="E65" s="21">
        <v>2.16</v>
      </c>
      <c r="F65" s="21">
        <v>2.16</v>
      </c>
      <c r="G65" s="21">
        <v>2.16</v>
      </c>
      <c r="H65" s="24"/>
      <c r="I65" s="24"/>
      <c r="J65" s="24"/>
      <c r="K65" s="24"/>
      <c r="L65" s="24"/>
      <c r="M65" s="24"/>
    </row>
    <row r="66" ht="36" spans="1:13">
      <c r="A66" s="14" t="s">
        <v>300</v>
      </c>
      <c r="B66" s="14" t="s">
        <v>76</v>
      </c>
      <c r="C66" s="14" t="s">
        <v>87</v>
      </c>
      <c r="D66" s="14" t="s">
        <v>287</v>
      </c>
      <c r="E66" s="21">
        <v>0.9</v>
      </c>
      <c r="F66" s="21">
        <v>0.9</v>
      </c>
      <c r="G66" s="21">
        <v>0.9</v>
      </c>
      <c r="H66" s="24"/>
      <c r="I66" s="24"/>
      <c r="J66" s="24"/>
      <c r="K66" s="24"/>
      <c r="L66" s="24"/>
      <c r="M66" s="24"/>
    </row>
  </sheetData>
  <mergeCells count="9">
    <mergeCell ref="A1:M1"/>
    <mergeCell ref="A2:M2"/>
    <mergeCell ref="B3:K3"/>
    <mergeCell ref="F4:M4"/>
    <mergeCell ref="A4:A5"/>
    <mergeCell ref="B4:B5"/>
    <mergeCell ref="C4:C5"/>
    <mergeCell ref="D4:D5"/>
    <mergeCell ref="E4:E5"/>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32" sqref="C32"/>
    </sheetView>
  </sheetViews>
  <sheetFormatPr defaultColWidth="9" defaultRowHeight="14" outlineLevelCol="2"/>
  <cols>
    <col min="1" max="1" width="23.6272727272727" customWidth="1"/>
    <col min="2" max="2" width="25.8818181818182" customWidth="1"/>
    <col min="3" max="3" width="48.5" customWidth="1"/>
  </cols>
  <sheetData>
    <row r="1" spans="1:3">
      <c r="A1" s="1" t="s">
        <v>303</v>
      </c>
      <c r="B1" s="1"/>
      <c r="C1" s="1"/>
    </row>
    <row r="2" ht="24" spans="1:3">
      <c r="A2" s="2" t="s">
        <v>304</v>
      </c>
      <c r="B2" s="2"/>
      <c r="C2" s="2"/>
    </row>
    <row r="3" spans="1:3">
      <c r="A3" s="17" t="s">
        <v>305</v>
      </c>
      <c r="B3" s="17"/>
      <c r="C3" s="17"/>
    </row>
    <row r="4" spans="1:3">
      <c r="A4" s="27" t="s">
        <v>194</v>
      </c>
      <c r="B4" s="28"/>
      <c r="C4" s="12" t="s">
        <v>306</v>
      </c>
    </row>
    <row r="5" spans="1:3">
      <c r="A5" s="29"/>
      <c r="B5" s="30"/>
      <c r="C5" s="12"/>
    </row>
    <row r="6" spans="1:3">
      <c r="A6" s="12" t="s">
        <v>81</v>
      </c>
      <c r="B6" s="13" t="s">
        <v>197</v>
      </c>
      <c r="C6" s="15" t="s">
        <v>62</v>
      </c>
    </row>
    <row r="7" spans="1:3">
      <c r="A7" s="12" t="s">
        <v>62</v>
      </c>
      <c r="B7" s="13"/>
      <c r="C7" s="21">
        <f>SUM(C8:C14)</f>
        <v>40.2</v>
      </c>
    </row>
    <row r="8" spans="1:3">
      <c r="A8" s="14" t="s">
        <v>219</v>
      </c>
      <c r="B8" s="14" t="s">
        <v>220</v>
      </c>
      <c r="C8" s="21">
        <v>3.3</v>
      </c>
    </row>
    <row r="9" spans="1:3">
      <c r="A9" s="14" t="s">
        <v>229</v>
      </c>
      <c r="B9" s="14" t="s">
        <v>230</v>
      </c>
      <c r="C9" s="21">
        <v>0.26</v>
      </c>
    </row>
    <row r="10" spans="1:3">
      <c r="A10" s="14" t="s">
        <v>236</v>
      </c>
      <c r="B10" s="14" t="s">
        <v>237</v>
      </c>
      <c r="C10" s="21">
        <v>24.94</v>
      </c>
    </row>
    <row r="11" spans="1:3">
      <c r="A11" s="14" t="s">
        <v>225</v>
      </c>
      <c r="B11" s="14" t="s">
        <v>226</v>
      </c>
      <c r="C11" s="21">
        <v>6.78</v>
      </c>
    </row>
    <row r="12" spans="1:3">
      <c r="A12" s="14" t="s">
        <v>227</v>
      </c>
      <c r="B12" s="14" t="s">
        <v>228</v>
      </c>
      <c r="C12" s="21">
        <v>1.7</v>
      </c>
    </row>
    <row r="13" spans="1:3">
      <c r="A13" s="14" t="s">
        <v>233</v>
      </c>
      <c r="B13" s="14" t="s">
        <v>234</v>
      </c>
      <c r="C13" s="21">
        <v>3</v>
      </c>
    </row>
    <row r="14" spans="1:3">
      <c r="A14" s="14" t="s">
        <v>223</v>
      </c>
      <c r="B14" s="14" t="s">
        <v>224</v>
      </c>
      <c r="C14" s="21">
        <v>0.22</v>
      </c>
    </row>
  </sheetData>
  <mergeCells count="5">
    <mergeCell ref="A1:C1"/>
    <mergeCell ref="A2:C2"/>
    <mergeCell ref="A3:C3"/>
    <mergeCell ref="C4:C5"/>
    <mergeCell ref="A4:B5"/>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workbookViewId="0">
      <selection activeCell="L24" sqref="L24"/>
    </sheetView>
  </sheetViews>
  <sheetFormatPr defaultColWidth="10" defaultRowHeight="14"/>
  <cols>
    <col min="1" max="2" width="4.12727272727273" customWidth="1"/>
    <col min="3" max="3" width="12.2545454545455" customWidth="1"/>
    <col min="4" max="5" width="4.12727272727273" customWidth="1"/>
    <col min="6" max="6" width="12.2545454545455" customWidth="1"/>
    <col min="7" max="18" width="10.2545454545455" customWidth="1"/>
    <col min="19" max="19" width="9.75454545454545" customWidth="1"/>
  </cols>
  <sheetData>
    <row r="1" ht="14.25" customHeight="1" spans="1:18">
      <c r="A1" s="1" t="s">
        <v>307</v>
      </c>
      <c r="B1" s="1"/>
      <c r="C1" s="1"/>
      <c r="D1" s="1"/>
      <c r="E1" s="1"/>
      <c r="F1" s="1"/>
      <c r="G1" s="1"/>
      <c r="H1" s="1"/>
      <c r="I1" s="1"/>
      <c r="J1" s="1"/>
      <c r="K1" s="1"/>
      <c r="L1" s="1"/>
      <c r="M1" s="1"/>
      <c r="N1" s="1"/>
      <c r="O1" s="1"/>
      <c r="P1" s="1"/>
      <c r="Q1" s="1"/>
      <c r="R1" s="1"/>
    </row>
    <row r="2" ht="28.5" customHeight="1" spans="1:18">
      <c r="A2" s="2" t="s">
        <v>308</v>
      </c>
      <c r="B2" s="2"/>
      <c r="C2" s="2"/>
      <c r="D2" s="2"/>
      <c r="E2" s="2"/>
      <c r="F2" s="2"/>
      <c r="G2" s="2"/>
      <c r="H2" s="2"/>
      <c r="I2" s="2"/>
      <c r="J2" s="2"/>
      <c r="K2" s="2"/>
      <c r="L2" s="2"/>
      <c r="M2" s="2"/>
      <c r="N2" s="2"/>
      <c r="O2" s="2"/>
      <c r="P2" s="2"/>
      <c r="Q2" s="2"/>
      <c r="R2" s="2"/>
    </row>
    <row r="3" ht="14.25" customHeight="1" spans="1:18">
      <c r="A3" s="3" t="s">
        <v>2</v>
      </c>
      <c r="B3" s="3"/>
      <c r="C3" s="3"/>
      <c r="D3" s="3"/>
      <c r="E3" s="3"/>
      <c r="F3" s="3"/>
      <c r="G3" s="3"/>
      <c r="H3" s="3"/>
      <c r="I3" s="3"/>
      <c r="J3" s="3"/>
      <c r="K3" s="3"/>
      <c r="L3" s="3"/>
      <c r="M3" s="3"/>
      <c r="N3" s="3"/>
      <c r="O3" s="3"/>
      <c r="P3" s="3"/>
      <c r="Q3" s="3"/>
      <c r="R3" s="20" t="s">
        <v>3</v>
      </c>
    </row>
    <row r="4" ht="14.25" customHeight="1" spans="1:18">
      <c r="A4" s="4" t="s">
        <v>309</v>
      </c>
      <c r="B4" s="4"/>
      <c r="C4" s="4"/>
      <c r="D4" s="4" t="s">
        <v>310</v>
      </c>
      <c r="E4" s="4"/>
      <c r="F4" s="4"/>
      <c r="G4" s="4" t="s">
        <v>60</v>
      </c>
      <c r="H4" s="4" t="s">
        <v>63</v>
      </c>
      <c r="I4" s="4"/>
      <c r="J4" s="4" t="s">
        <v>64</v>
      </c>
      <c r="K4" s="4" t="s">
        <v>65</v>
      </c>
      <c r="L4" s="4" t="s">
        <v>52</v>
      </c>
      <c r="M4" s="4" t="s">
        <v>66</v>
      </c>
      <c r="N4" s="4" t="s">
        <v>67</v>
      </c>
      <c r="O4" s="4" t="s">
        <v>69</v>
      </c>
      <c r="P4" s="4" t="s">
        <v>70</v>
      </c>
      <c r="Q4" s="4" t="s">
        <v>68</v>
      </c>
      <c r="R4" s="4" t="s">
        <v>71</v>
      </c>
    </row>
    <row r="5" ht="22.7" customHeight="1" spans="1:18">
      <c r="A5" s="5" t="s">
        <v>311</v>
      </c>
      <c r="B5" s="5" t="s">
        <v>91</v>
      </c>
      <c r="C5" s="5" t="s">
        <v>197</v>
      </c>
      <c r="D5" s="5" t="s">
        <v>311</v>
      </c>
      <c r="E5" s="5" t="s">
        <v>91</v>
      </c>
      <c r="F5" s="5" t="s">
        <v>197</v>
      </c>
      <c r="G5" s="5"/>
      <c r="H5" s="5" t="s">
        <v>74</v>
      </c>
      <c r="I5" s="5" t="s">
        <v>12</v>
      </c>
      <c r="J5" s="5"/>
      <c r="K5" s="5"/>
      <c r="L5" s="5"/>
      <c r="M5" s="5"/>
      <c r="N5" s="5"/>
      <c r="O5" s="5"/>
      <c r="P5" s="5"/>
      <c r="Q5" s="5"/>
      <c r="R5" s="5"/>
    </row>
    <row r="6" ht="16.35" customHeight="1" spans="1:18">
      <c r="A6" s="12"/>
      <c r="B6" s="12"/>
      <c r="C6" s="12" t="s">
        <v>62</v>
      </c>
      <c r="D6" s="12"/>
      <c r="E6" s="12"/>
      <c r="F6" s="12"/>
      <c r="G6" s="21">
        <f>H6+J6+L6</f>
        <v>50550.66</v>
      </c>
      <c r="H6" s="7">
        <f>H7</f>
        <v>15932.74</v>
      </c>
      <c r="I6" s="7">
        <f>I7</f>
        <v>2270.04</v>
      </c>
      <c r="J6" s="21"/>
      <c r="K6" s="21"/>
      <c r="L6" s="7">
        <f>L7</f>
        <v>34617.92</v>
      </c>
      <c r="M6" s="21"/>
      <c r="N6" s="21"/>
      <c r="O6" s="21"/>
      <c r="P6" s="21"/>
      <c r="Q6" s="21"/>
      <c r="R6" s="21"/>
    </row>
    <row r="7" ht="22.7" customHeight="1" spans="1:18">
      <c r="A7" s="12" t="s">
        <v>75</v>
      </c>
      <c r="B7" s="12"/>
      <c r="C7" s="12" t="s">
        <v>76</v>
      </c>
      <c r="D7" s="12"/>
      <c r="E7" s="12"/>
      <c r="F7" s="12"/>
      <c r="G7" s="21">
        <f>H7+J7+L7</f>
        <v>50550.66</v>
      </c>
      <c r="H7" s="7">
        <f>SUM(H8:H38)</f>
        <v>15932.74</v>
      </c>
      <c r="I7" s="7">
        <f>SUM(I8:I38)</f>
        <v>2270.04</v>
      </c>
      <c r="J7" s="21"/>
      <c r="K7" s="21"/>
      <c r="L7" s="7">
        <f>SUM(L8:L38)</f>
        <v>34617.92</v>
      </c>
      <c r="M7" s="21"/>
      <c r="N7" s="21"/>
      <c r="O7" s="21"/>
      <c r="P7" s="21"/>
      <c r="Q7" s="21"/>
      <c r="R7" s="21"/>
    </row>
    <row r="8" ht="14.25" customHeight="1" spans="1:18">
      <c r="A8" s="9" t="s">
        <v>312</v>
      </c>
      <c r="B8" s="9" t="s">
        <v>113</v>
      </c>
      <c r="C8" s="9" t="s">
        <v>210</v>
      </c>
      <c r="D8" s="9" t="s">
        <v>313</v>
      </c>
      <c r="E8" s="9" t="s">
        <v>105</v>
      </c>
      <c r="F8" s="9" t="s">
        <v>93</v>
      </c>
      <c r="G8" s="7">
        <v>177.61</v>
      </c>
      <c r="H8" s="7">
        <v>177.61</v>
      </c>
      <c r="I8" s="7">
        <v>177.61</v>
      </c>
      <c r="J8" s="7"/>
      <c r="K8" s="7"/>
      <c r="L8" s="7"/>
      <c r="M8" s="21"/>
      <c r="N8" s="21"/>
      <c r="O8" s="21"/>
      <c r="P8" s="21"/>
      <c r="Q8" s="21"/>
      <c r="R8" s="21"/>
    </row>
    <row r="9" ht="22.7" customHeight="1" spans="1:18">
      <c r="A9" s="9" t="s">
        <v>312</v>
      </c>
      <c r="B9" s="9" t="s">
        <v>113</v>
      </c>
      <c r="C9" s="9" t="s">
        <v>210</v>
      </c>
      <c r="D9" s="9" t="s">
        <v>314</v>
      </c>
      <c r="E9" s="9" t="s">
        <v>132</v>
      </c>
      <c r="F9" s="9" t="s">
        <v>214</v>
      </c>
      <c r="G9" s="7">
        <v>27.11</v>
      </c>
      <c r="H9" s="7">
        <v>27.11</v>
      </c>
      <c r="I9" s="7">
        <v>27.11</v>
      </c>
      <c r="J9" s="7"/>
      <c r="K9" s="7"/>
      <c r="L9" s="7"/>
      <c r="M9" s="21"/>
      <c r="N9" s="21"/>
      <c r="O9" s="21"/>
      <c r="P9" s="21"/>
      <c r="Q9" s="21"/>
      <c r="R9" s="21"/>
    </row>
    <row r="10" ht="22.7" customHeight="1" spans="1:18">
      <c r="A10" s="9" t="s">
        <v>315</v>
      </c>
      <c r="B10" s="9" t="s">
        <v>99</v>
      </c>
      <c r="C10" s="9" t="s">
        <v>243</v>
      </c>
      <c r="D10" s="9" t="s">
        <v>316</v>
      </c>
      <c r="E10" s="9" t="s">
        <v>105</v>
      </c>
      <c r="F10" s="9" t="s">
        <v>245</v>
      </c>
      <c r="G10" s="7">
        <v>35.87</v>
      </c>
      <c r="H10" s="7">
        <v>33.11</v>
      </c>
      <c r="I10" s="7">
        <v>33.11</v>
      </c>
      <c r="J10" s="7"/>
      <c r="K10" s="7"/>
      <c r="L10" s="7">
        <v>2.76</v>
      </c>
      <c r="M10" s="21"/>
      <c r="N10" s="21"/>
      <c r="O10" s="21"/>
      <c r="P10" s="21"/>
      <c r="Q10" s="21"/>
      <c r="R10" s="21"/>
    </row>
    <row r="11" ht="22.7" customHeight="1" spans="1:18">
      <c r="A11" s="9" t="s">
        <v>312</v>
      </c>
      <c r="B11" s="9" t="s">
        <v>317</v>
      </c>
      <c r="C11" s="9" t="s">
        <v>216</v>
      </c>
      <c r="D11" s="9" t="s">
        <v>313</v>
      </c>
      <c r="E11" s="9" t="s">
        <v>105</v>
      </c>
      <c r="F11" s="9" t="s">
        <v>93</v>
      </c>
      <c r="G11" s="7">
        <v>58.18</v>
      </c>
      <c r="H11" s="7">
        <v>58.18</v>
      </c>
      <c r="I11" s="7">
        <v>33.21</v>
      </c>
      <c r="J11" s="7"/>
      <c r="K11" s="7"/>
      <c r="L11" s="7"/>
      <c r="M11" s="21"/>
      <c r="N11" s="21"/>
      <c r="O11" s="21"/>
      <c r="P11" s="21"/>
      <c r="Q11" s="21"/>
      <c r="R11" s="21"/>
    </row>
    <row r="12" ht="14.25" customHeight="1" spans="1:18">
      <c r="A12" s="9" t="s">
        <v>312</v>
      </c>
      <c r="B12" s="9" t="s">
        <v>317</v>
      </c>
      <c r="C12" s="9" t="s">
        <v>216</v>
      </c>
      <c r="D12" s="9" t="s">
        <v>314</v>
      </c>
      <c r="E12" s="9" t="s">
        <v>132</v>
      </c>
      <c r="F12" s="9" t="s">
        <v>214</v>
      </c>
      <c r="G12" s="7">
        <v>214.3</v>
      </c>
      <c r="H12" s="7">
        <v>10.39</v>
      </c>
      <c r="I12" s="7">
        <v>10.39</v>
      </c>
      <c r="J12" s="7"/>
      <c r="K12" s="7"/>
      <c r="L12" s="7">
        <v>203.91</v>
      </c>
      <c r="M12" s="21"/>
      <c r="N12" s="21"/>
      <c r="O12" s="21"/>
      <c r="P12" s="21"/>
      <c r="Q12" s="21"/>
      <c r="R12" s="21"/>
    </row>
    <row r="13" ht="22.7" customHeight="1" spans="1:18">
      <c r="A13" s="9" t="s">
        <v>312</v>
      </c>
      <c r="B13" s="9" t="s">
        <v>318</v>
      </c>
      <c r="C13" s="9" t="s">
        <v>212</v>
      </c>
      <c r="D13" s="9" t="s">
        <v>314</v>
      </c>
      <c r="E13" s="9" t="s">
        <v>132</v>
      </c>
      <c r="F13" s="9" t="s">
        <v>214</v>
      </c>
      <c r="G13" s="7">
        <v>10.85</v>
      </c>
      <c r="H13" s="7">
        <v>10.85</v>
      </c>
      <c r="I13" s="7">
        <v>10.85</v>
      </c>
      <c r="J13" s="7"/>
      <c r="K13" s="7"/>
      <c r="L13" s="7"/>
      <c r="M13" s="21"/>
      <c r="N13" s="21"/>
      <c r="O13" s="21"/>
      <c r="P13" s="21"/>
      <c r="Q13" s="21"/>
      <c r="R13" s="21"/>
    </row>
    <row r="14" ht="22.7" customHeight="1" spans="1:18">
      <c r="A14" s="9" t="s">
        <v>312</v>
      </c>
      <c r="B14" s="9" t="s">
        <v>318</v>
      </c>
      <c r="C14" s="9" t="s">
        <v>212</v>
      </c>
      <c r="D14" s="9" t="s">
        <v>313</v>
      </c>
      <c r="E14" s="9" t="s">
        <v>105</v>
      </c>
      <c r="F14" s="9" t="s">
        <v>93</v>
      </c>
      <c r="G14" s="7">
        <f>H14</f>
        <v>59.77</v>
      </c>
      <c r="H14" s="7">
        <f>I14</f>
        <v>59.77</v>
      </c>
      <c r="I14" s="7">
        <v>59.77</v>
      </c>
      <c r="J14" s="7"/>
      <c r="K14" s="7"/>
      <c r="L14" s="7"/>
      <c r="M14" s="21"/>
      <c r="N14" s="21"/>
      <c r="O14" s="21"/>
      <c r="P14" s="21"/>
      <c r="Q14" s="21"/>
      <c r="R14" s="21"/>
    </row>
    <row r="15" ht="22.7" customHeight="1" spans="1:18">
      <c r="A15" s="9" t="s">
        <v>312</v>
      </c>
      <c r="B15" s="9" t="s">
        <v>132</v>
      </c>
      <c r="C15" s="9" t="s">
        <v>204</v>
      </c>
      <c r="D15" s="9" t="s">
        <v>314</v>
      </c>
      <c r="E15" s="9" t="s">
        <v>105</v>
      </c>
      <c r="F15" s="9" t="s">
        <v>201</v>
      </c>
      <c r="G15" s="7">
        <v>38.67</v>
      </c>
      <c r="H15" s="7">
        <v>38.67</v>
      </c>
      <c r="I15" s="7">
        <v>38.67</v>
      </c>
      <c r="J15" s="7"/>
      <c r="K15" s="7"/>
      <c r="L15" s="7"/>
      <c r="M15" s="21"/>
      <c r="N15" s="21"/>
      <c r="O15" s="21"/>
      <c r="P15" s="21"/>
      <c r="Q15" s="21"/>
      <c r="R15" s="21"/>
    </row>
    <row r="16" ht="14.25" customHeight="1" spans="1:18">
      <c r="A16" s="9" t="s">
        <v>315</v>
      </c>
      <c r="B16" s="9" t="s">
        <v>132</v>
      </c>
      <c r="C16" s="9" t="s">
        <v>239</v>
      </c>
      <c r="D16" s="9" t="s">
        <v>316</v>
      </c>
      <c r="E16" s="9" t="s">
        <v>99</v>
      </c>
      <c r="F16" s="9" t="s">
        <v>241</v>
      </c>
      <c r="G16" s="7">
        <v>31.97</v>
      </c>
      <c r="H16" s="7">
        <v>31.97</v>
      </c>
      <c r="I16" s="7">
        <v>31.97</v>
      </c>
      <c r="J16" s="7"/>
      <c r="K16" s="7"/>
      <c r="L16" s="7"/>
      <c r="M16" s="21"/>
      <c r="N16" s="21"/>
      <c r="O16" s="21"/>
      <c r="P16" s="21"/>
      <c r="Q16" s="21"/>
      <c r="R16" s="21"/>
    </row>
    <row r="17" ht="14.25" customHeight="1" spans="1:18">
      <c r="A17" s="9" t="s">
        <v>312</v>
      </c>
      <c r="B17" s="9" t="s">
        <v>319</v>
      </c>
      <c r="C17" s="9" t="s">
        <v>206</v>
      </c>
      <c r="D17" s="9" t="s">
        <v>314</v>
      </c>
      <c r="E17" s="9" t="s">
        <v>105</v>
      </c>
      <c r="F17" s="9" t="s">
        <v>201</v>
      </c>
      <c r="G17" s="7">
        <v>33.66</v>
      </c>
      <c r="H17" s="7">
        <v>33.45</v>
      </c>
      <c r="I17" s="7">
        <v>33.45</v>
      </c>
      <c r="J17" s="7"/>
      <c r="K17" s="7"/>
      <c r="L17" s="7">
        <v>0.21</v>
      </c>
      <c r="M17" s="21"/>
      <c r="N17" s="21"/>
      <c r="O17" s="21"/>
      <c r="P17" s="21"/>
      <c r="Q17" s="21"/>
      <c r="R17" s="21"/>
    </row>
    <row r="18" ht="14.25" customHeight="1" spans="1:18">
      <c r="A18" s="9" t="s">
        <v>312</v>
      </c>
      <c r="B18" s="9" t="s">
        <v>105</v>
      </c>
      <c r="C18" s="9" t="s">
        <v>199</v>
      </c>
      <c r="D18" s="9" t="s">
        <v>314</v>
      </c>
      <c r="E18" s="9" t="s">
        <v>105</v>
      </c>
      <c r="F18" s="9" t="s">
        <v>201</v>
      </c>
      <c r="G18" s="7">
        <v>286.21</v>
      </c>
      <c r="H18" s="7">
        <v>286.21</v>
      </c>
      <c r="I18" s="7">
        <v>286.21</v>
      </c>
      <c r="J18" s="7"/>
      <c r="K18" s="7"/>
      <c r="L18" s="7"/>
      <c r="M18" s="21"/>
      <c r="N18" s="21"/>
      <c r="O18" s="21"/>
      <c r="P18" s="21"/>
      <c r="Q18" s="21"/>
      <c r="R18" s="21"/>
    </row>
    <row r="19" ht="14.25" customHeight="1" spans="1:18">
      <c r="A19" s="9" t="s">
        <v>320</v>
      </c>
      <c r="B19" s="9" t="s">
        <v>321</v>
      </c>
      <c r="C19" s="9" t="s">
        <v>322</v>
      </c>
      <c r="D19" s="9" t="s">
        <v>323</v>
      </c>
      <c r="E19" s="9" t="s">
        <v>115</v>
      </c>
      <c r="F19" s="9" t="s">
        <v>324</v>
      </c>
      <c r="G19" s="7">
        <v>1</v>
      </c>
      <c r="H19" s="7">
        <v>1</v>
      </c>
      <c r="I19" s="7">
        <v>1</v>
      </c>
      <c r="J19" s="7"/>
      <c r="K19" s="7"/>
      <c r="L19" s="7"/>
      <c r="M19" s="21"/>
      <c r="N19" s="21"/>
      <c r="O19" s="21"/>
      <c r="P19" s="21"/>
      <c r="Q19" s="21"/>
      <c r="R19" s="21"/>
    </row>
    <row r="20" ht="14.25" customHeight="1" spans="1:18">
      <c r="A20" s="9" t="s">
        <v>320</v>
      </c>
      <c r="B20" s="9" t="s">
        <v>325</v>
      </c>
      <c r="C20" s="9" t="s">
        <v>234</v>
      </c>
      <c r="D20" s="9" t="s">
        <v>323</v>
      </c>
      <c r="E20" s="9" t="s">
        <v>113</v>
      </c>
      <c r="F20" s="9" t="s">
        <v>234</v>
      </c>
      <c r="G20" s="7">
        <v>3</v>
      </c>
      <c r="H20" s="7">
        <v>3</v>
      </c>
      <c r="I20" s="7">
        <v>3</v>
      </c>
      <c r="J20" s="7"/>
      <c r="K20" s="7"/>
      <c r="L20" s="7"/>
      <c r="M20" s="21"/>
      <c r="N20" s="21"/>
      <c r="O20" s="21"/>
      <c r="P20" s="21"/>
      <c r="Q20" s="21"/>
      <c r="R20" s="21"/>
    </row>
    <row r="21" ht="14.25" customHeight="1" spans="1:18">
      <c r="A21" s="9" t="s">
        <v>320</v>
      </c>
      <c r="B21" s="9" t="s">
        <v>111</v>
      </c>
      <c r="C21" s="9" t="s">
        <v>226</v>
      </c>
      <c r="D21" s="9" t="s">
        <v>323</v>
      </c>
      <c r="E21" s="9" t="s">
        <v>105</v>
      </c>
      <c r="F21" s="9" t="s">
        <v>222</v>
      </c>
      <c r="G21" s="7">
        <v>1</v>
      </c>
      <c r="H21" s="7">
        <v>1</v>
      </c>
      <c r="I21" s="7">
        <v>1</v>
      </c>
      <c r="J21" s="7"/>
      <c r="K21" s="7"/>
      <c r="L21" s="7"/>
      <c r="M21" s="21"/>
      <c r="N21" s="21"/>
      <c r="O21" s="21"/>
      <c r="P21" s="21"/>
      <c r="Q21" s="21"/>
      <c r="R21" s="21"/>
    </row>
    <row r="22" ht="14.25" customHeight="1" spans="1:18">
      <c r="A22" s="9" t="s">
        <v>320</v>
      </c>
      <c r="B22" s="9" t="s">
        <v>326</v>
      </c>
      <c r="C22" s="9" t="s">
        <v>237</v>
      </c>
      <c r="D22" s="9" t="s">
        <v>323</v>
      </c>
      <c r="E22" s="9" t="s">
        <v>105</v>
      </c>
      <c r="F22" s="9" t="s">
        <v>222</v>
      </c>
      <c r="G22" s="7">
        <v>24.5</v>
      </c>
      <c r="H22" s="7">
        <v>24.5</v>
      </c>
      <c r="I22" s="7">
        <v>24.5</v>
      </c>
      <c r="J22" s="7"/>
      <c r="K22" s="7"/>
      <c r="L22" s="7"/>
      <c r="M22" s="21"/>
      <c r="N22" s="21"/>
      <c r="O22" s="21"/>
      <c r="P22" s="21"/>
      <c r="Q22" s="21"/>
      <c r="R22" s="21"/>
    </row>
    <row r="23" ht="14.25" customHeight="1" spans="1:18">
      <c r="A23" s="9" t="s">
        <v>320</v>
      </c>
      <c r="B23" s="9" t="s">
        <v>132</v>
      </c>
      <c r="C23" s="9" t="s">
        <v>220</v>
      </c>
      <c r="D23" s="9" t="s">
        <v>323</v>
      </c>
      <c r="E23" s="9" t="s">
        <v>105</v>
      </c>
      <c r="F23" s="9" t="s">
        <v>222</v>
      </c>
      <c r="G23" s="7">
        <v>4</v>
      </c>
      <c r="H23" s="7">
        <v>4</v>
      </c>
      <c r="I23" s="7">
        <v>4</v>
      </c>
      <c r="J23" s="7"/>
      <c r="K23" s="7"/>
      <c r="L23" s="7"/>
      <c r="M23" s="21"/>
      <c r="N23" s="21"/>
      <c r="O23" s="21"/>
      <c r="P23" s="21"/>
      <c r="Q23" s="21"/>
      <c r="R23" s="21"/>
    </row>
    <row r="24" ht="22.7" customHeight="1" spans="1:18">
      <c r="A24" s="9" t="s">
        <v>320</v>
      </c>
      <c r="B24" s="9" t="s">
        <v>104</v>
      </c>
      <c r="C24" s="9" t="s">
        <v>228</v>
      </c>
      <c r="D24" s="9" t="s">
        <v>323</v>
      </c>
      <c r="E24" s="9" t="s">
        <v>105</v>
      </c>
      <c r="F24" s="9" t="s">
        <v>222</v>
      </c>
      <c r="G24" s="7">
        <v>4</v>
      </c>
      <c r="H24" s="7">
        <v>4</v>
      </c>
      <c r="I24" s="7">
        <v>4</v>
      </c>
      <c r="J24" s="7"/>
      <c r="K24" s="7"/>
      <c r="L24" s="7"/>
      <c r="M24" s="21"/>
      <c r="N24" s="21"/>
      <c r="O24" s="21"/>
      <c r="P24" s="21"/>
      <c r="Q24" s="21"/>
      <c r="R24" s="21"/>
    </row>
    <row r="25" ht="14.25" customHeight="1" spans="1:18">
      <c r="A25" s="9" t="s">
        <v>320</v>
      </c>
      <c r="B25" s="9" t="s">
        <v>101</v>
      </c>
      <c r="C25" s="9" t="s">
        <v>327</v>
      </c>
      <c r="D25" s="9" t="s">
        <v>323</v>
      </c>
      <c r="E25" s="9" t="s">
        <v>101</v>
      </c>
      <c r="F25" s="9" t="s">
        <v>327</v>
      </c>
      <c r="G25" s="7">
        <v>4992.05</v>
      </c>
      <c r="H25" s="7">
        <v>171.5</v>
      </c>
      <c r="I25" s="7">
        <v>171.5</v>
      </c>
      <c r="J25" s="7"/>
      <c r="K25" s="7"/>
      <c r="L25" s="7">
        <v>4820.55</v>
      </c>
      <c r="M25" s="21"/>
      <c r="N25" s="21"/>
      <c r="O25" s="21"/>
      <c r="P25" s="21"/>
      <c r="Q25" s="21"/>
      <c r="R25" s="21"/>
    </row>
    <row r="26" ht="14.25" customHeight="1" spans="1:18">
      <c r="A26" s="9" t="s">
        <v>312</v>
      </c>
      <c r="B26" s="9" t="s">
        <v>105</v>
      </c>
      <c r="C26" s="9" t="s">
        <v>199</v>
      </c>
      <c r="D26" s="9" t="s">
        <v>313</v>
      </c>
      <c r="E26" s="9" t="s">
        <v>105</v>
      </c>
      <c r="F26" s="9" t="s">
        <v>93</v>
      </c>
      <c r="G26" s="7">
        <v>1031.1</v>
      </c>
      <c r="H26" s="7">
        <v>891.18</v>
      </c>
      <c r="I26" s="7">
        <v>891.18</v>
      </c>
      <c r="J26" s="7"/>
      <c r="K26" s="7"/>
      <c r="L26" s="7">
        <v>139.92</v>
      </c>
      <c r="M26" s="21"/>
      <c r="N26" s="21"/>
      <c r="O26" s="21"/>
      <c r="P26" s="21"/>
      <c r="Q26" s="21"/>
      <c r="R26" s="21"/>
    </row>
    <row r="27" ht="14.25" customHeight="1" spans="1:18">
      <c r="A27" s="9" t="s">
        <v>312</v>
      </c>
      <c r="B27" s="9" t="s">
        <v>328</v>
      </c>
      <c r="C27" s="9" t="s">
        <v>208</v>
      </c>
      <c r="D27" s="9" t="s">
        <v>313</v>
      </c>
      <c r="E27" s="9" t="s">
        <v>105</v>
      </c>
      <c r="F27" s="9" t="s">
        <v>93</v>
      </c>
      <c r="G27" s="7">
        <v>210.28</v>
      </c>
      <c r="H27" s="7">
        <v>210.28</v>
      </c>
      <c r="I27" s="7">
        <v>210.28</v>
      </c>
      <c r="J27" s="7"/>
      <c r="K27" s="7"/>
      <c r="L27" s="7"/>
      <c r="M27" s="21"/>
      <c r="N27" s="21"/>
      <c r="O27" s="21"/>
      <c r="P27" s="21"/>
      <c r="Q27" s="21"/>
      <c r="R27" s="21"/>
    </row>
    <row r="28" ht="22.7" customHeight="1" spans="1:18">
      <c r="A28" s="9" t="s">
        <v>312</v>
      </c>
      <c r="B28" s="9" t="s">
        <v>132</v>
      </c>
      <c r="C28" s="9" t="s">
        <v>204</v>
      </c>
      <c r="D28" s="9" t="s">
        <v>313</v>
      </c>
      <c r="E28" s="9" t="s">
        <v>105</v>
      </c>
      <c r="F28" s="9" t="s">
        <v>93</v>
      </c>
      <c r="G28" s="7">
        <v>76.1</v>
      </c>
      <c r="H28" s="7">
        <v>66.38</v>
      </c>
      <c r="I28" s="7">
        <v>66.38</v>
      </c>
      <c r="J28" s="7"/>
      <c r="K28" s="7"/>
      <c r="L28" s="7">
        <v>9.72</v>
      </c>
      <c r="M28" s="21"/>
      <c r="N28" s="21"/>
      <c r="O28" s="21"/>
      <c r="P28" s="21"/>
      <c r="Q28" s="21"/>
      <c r="R28" s="21"/>
    </row>
    <row r="29" ht="14.25" customHeight="1" spans="1:18">
      <c r="A29" s="9" t="s">
        <v>315</v>
      </c>
      <c r="B29" s="9" t="s">
        <v>101</v>
      </c>
      <c r="C29" s="9" t="s">
        <v>329</v>
      </c>
      <c r="D29" s="9" t="s">
        <v>316</v>
      </c>
      <c r="E29" s="9" t="s">
        <v>101</v>
      </c>
      <c r="F29" s="9" t="s">
        <v>329</v>
      </c>
      <c r="G29" s="7">
        <v>624.97</v>
      </c>
      <c r="H29" s="7"/>
      <c r="I29" s="7"/>
      <c r="J29" s="7"/>
      <c r="K29" s="7"/>
      <c r="L29" s="7">
        <v>624.97</v>
      </c>
      <c r="M29" s="21"/>
      <c r="N29" s="21"/>
      <c r="O29" s="21"/>
      <c r="P29" s="21"/>
      <c r="Q29" s="21"/>
      <c r="R29" s="21"/>
    </row>
    <row r="30" ht="14.25" customHeight="1" spans="1:18">
      <c r="A30" s="9" t="s">
        <v>312</v>
      </c>
      <c r="B30" s="9" t="s">
        <v>101</v>
      </c>
      <c r="C30" s="9" t="s">
        <v>330</v>
      </c>
      <c r="D30" s="9" t="s">
        <v>314</v>
      </c>
      <c r="E30" s="9" t="s">
        <v>105</v>
      </c>
      <c r="F30" s="9" t="s">
        <v>201</v>
      </c>
      <c r="G30" s="7">
        <v>9.72</v>
      </c>
      <c r="H30" s="7">
        <v>9.72</v>
      </c>
      <c r="I30" s="7">
        <v>9.72</v>
      </c>
      <c r="J30" s="7"/>
      <c r="K30" s="7"/>
      <c r="L30" s="7"/>
      <c r="M30" s="21"/>
      <c r="N30" s="21"/>
      <c r="O30" s="21"/>
      <c r="P30" s="21"/>
      <c r="Q30" s="21"/>
      <c r="R30" s="21"/>
    </row>
    <row r="31" ht="14.25" customHeight="1" spans="1:18">
      <c r="A31" s="9" t="s">
        <v>320</v>
      </c>
      <c r="B31" s="9" t="s">
        <v>101</v>
      </c>
      <c r="C31" s="9" t="s">
        <v>327</v>
      </c>
      <c r="D31" s="9" t="s">
        <v>313</v>
      </c>
      <c r="E31" s="9" t="s">
        <v>132</v>
      </c>
      <c r="F31" s="9" t="s">
        <v>95</v>
      </c>
      <c r="G31" s="7">
        <v>99.4</v>
      </c>
      <c r="H31" s="7">
        <v>99.4</v>
      </c>
      <c r="I31" s="7">
        <v>99.4</v>
      </c>
      <c r="J31" s="7"/>
      <c r="K31" s="7"/>
      <c r="L31" s="7"/>
      <c r="M31" s="21"/>
      <c r="N31" s="21"/>
      <c r="O31" s="21"/>
      <c r="P31" s="21"/>
      <c r="Q31" s="21"/>
      <c r="R31" s="21"/>
    </row>
    <row r="32" ht="22.7" customHeight="1" spans="1:18">
      <c r="A32" s="9" t="s">
        <v>331</v>
      </c>
      <c r="B32" s="9" t="s">
        <v>101</v>
      </c>
      <c r="C32" s="9" t="s">
        <v>332</v>
      </c>
      <c r="D32" s="9" t="s">
        <v>333</v>
      </c>
      <c r="E32" s="9" t="s">
        <v>105</v>
      </c>
      <c r="F32" s="9" t="s">
        <v>96</v>
      </c>
      <c r="G32" s="7">
        <v>750</v>
      </c>
      <c r="H32" s="7"/>
      <c r="I32" s="7"/>
      <c r="J32" s="7"/>
      <c r="K32" s="7"/>
      <c r="L32" s="7">
        <v>750</v>
      </c>
      <c r="M32" s="21"/>
      <c r="N32" s="21"/>
      <c r="O32" s="21"/>
      <c r="P32" s="21"/>
      <c r="Q32" s="21"/>
      <c r="R32" s="21"/>
    </row>
    <row r="33" ht="22.7" customHeight="1" spans="1:18">
      <c r="A33" s="9" t="s">
        <v>334</v>
      </c>
      <c r="B33" s="9" t="s">
        <v>101</v>
      </c>
      <c r="C33" s="9" t="s">
        <v>335</v>
      </c>
      <c r="D33" s="9" t="s">
        <v>336</v>
      </c>
      <c r="E33" s="9" t="s">
        <v>101</v>
      </c>
      <c r="F33" s="9" t="s">
        <v>335</v>
      </c>
      <c r="G33" s="7">
        <f>H33+L33</f>
        <v>28067.66</v>
      </c>
      <c r="H33" s="7">
        <v>752.73</v>
      </c>
      <c r="I33" s="7"/>
      <c r="J33" s="7"/>
      <c r="K33" s="7"/>
      <c r="L33" s="7">
        <v>27314.93</v>
      </c>
      <c r="M33" s="21"/>
      <c r="N33" s="21"/>
      <c r="O33" s="21"/>
      <c r="P33" s="21"/>
      <c r="Q33" s="21"/>
      <c r="R33" s="21"/>
    </row>
    <row r="34" ht="14.25" customHeight="1" spans="1:18">
      <c r="A34" s="9" t="s">
        <v>315</v>
      </c>
      <c r="B34" s="9" t="s">
        <v>318</v>
      </c>
      <c r="C34" s="9" t="s">
        <v>337</v>
      </c>
      <c r="D34" s="9" t="s">
        <v>316</v>
      </c>
      <c r="E34" s="9" t="s">
        <v>319</v>
      </c>
      <c r="F34" s="9" t="s">
        <v>337</v>
      </c>
      <c r="G34" s="7">
        <v>13065.43</v>
      </c>
      <c r="H34" s="7">
        <v>12885</v>
      </c>
      <c r="I34" s="7"/>
      <c r="J34" s="7"/>
      <c r="K34" s="7"/>
      <c r="L34" s="7">
        <v>180.43</v>
      </c>
      <c r="M34" s="21"/>
      <c r="N34" s="21"/>
      <c r="O34" s="21"/>
      <c r="P34" s="21"/>
      <c r="Q34" s="21"/>
      <c r="R34" s="21"/>
    </row>
    <row r="35" ht="14.25" customHeight="1" spans="1:18">
      <c r="A35" s="9" t="s">
        <v>320</v>
      </c>
      <c r="B35" s="9" t="s">
        <v>338</v>
      </c>
      <c r="C35" s="9" t="s">
        <v>339</v>
      </c>
      <c r="D35" s="9" t="s">
        <v>313</v>
      </c>
      <c r="E35" s="9" t="s">
        <v>132</v>
      </c>
      <c r="F35" s="9" t="s">
        <v>95</v>
      </c>
      <c r="G35" s="7">
        <v>34.16</v>
      </c>
      <c r="H35" s="7">
        <v>34.16</v>
      </c>
      <c r="I35" s="7">
        <v>34.16</v>
      </c>
      <c r="J35" s="7"/>
      <c r="K35" s="7"/>
      <c r="L35" s="7"/>
      <c r="M35" s="21"/>
      <c r="N35" s="21"/>
      <c r="O35" s="21"/>
      <c r="P35" s="21"/>
      <c r="Q35" s="21"/>
      <c r="R35" s="21"/>
    </row>
    <row r="36" ht="14.25" customHeight="1" spans="1:18">
      <c r="A36" s="9" t="s">
        <v>320</v>
      </c>
      <c r="B36" s="9" t="s">
        <v>105</v>
      </c>
      <c r="C36" s="9" t="s">
        <v>340</v>
      </c>
      <c r="D36" s="9" t="s">
        <v>313</v>
      </c>
      <c r="E36" s="9" t="s">
        <v>132</v>
      </c>
      <c r="F36" s="9" t="s">
        <v>95</v>
      </c>
      <c r="G36" s="7">
        <v>210.52</v>
      </c>
      <c r="H36" s="7"/>
      <c r="I36" s="7"/>
      <c r="J36" s="7"/>
      <c r="K36" s="7"/>
      <c r="L36" s="7">
        <v>210.52</v>
      </c>
      <c r="M36" s="21"/>
      <c r="N36" s="21"/>
      <c r="O36" s="21"/>
      <c r="P36" s="21"/>
      <c r="Q36" s="21"/>
      <c r="R36" s="21"/>
    </row>
    <row r="37" ht="14.25" customHeight="1" spans="1:18">
      <c r="A37" s="9" t="s">
        <v>320</v>
      </c>
      <c r="B37" s="9" t="s">
        <v>341</v>
      </c>
      <c r="C37" s="9" t="s">
        <v>342</v>
      </c>
      <c r="D37" s="9" t="s">
        <v>323</v>
      </c>
      <c r="E37" s="9" t="s">
        <v>109</v>
      </c>
      <c r="F37" s="9" t="s">
        <v>343</v>
      </c>
      <c r="G37" s="7">
        <v>360</v>
      </c>
      <c r="H37" s="7"/>
      <c r="I37" s="7"/>
      <c r="J37" s="7"/>
      <c r="K37" s="7"/>
      <c r="L37" s="7">
        <v>360</v>
      </c>
      <c r="M37" s="21"/>
      <c r="N37" s="21"/>
      <c r="O37" s="21"/>
      <c r="P37" s="21"/>
      <c r="Q37" s="21"/>
      <c r="R37" s="21"/>
    </row>
    <row r="38" ht="14.25" customHeight="1" spans="1:18">
      <c r="A38" s="9" t="s">
        <v>312</v>
      </c>
      <c r="B38" s="9" t="s">
        <v>321</v>
      </c>
      <c r="C38" s="9" t="s">
        <v>133</v>
      </c>
      <c r="D38" s="9" t="s">
        <v>313</v>
      </c>
      <c r="E38" s="9" t="s">
        <v>105</v>
      </c>
      <c r="F38" s="9" t="s">
        <v>93</v>
      </c>
      <c r="G38" s="7">
        <f>H38</f>
        <v>7.57</v>
      </c>
      <c r="H38" s="7">
        <f>I38</f>
        <v>7.57</v>
      </c>
      <c r="I38" s="7">
        <v>7.57</v>
      </c>
      <c r="J38" s="7"/>
      <c r="K38" s="7"/>
      <c r="L38" s="7"/>
      <c r="M38" s="21"/>
      <c r="N38" s="21"/>
      <c r="O38" s="21"/>
      <c r="P38" s="21"/>
      <c r="Q38" s="21"/>
      <c r="R38" s="21"/>
    </row>
  </sheetData>
  <sortState ref="A8:L41">
    <sortCondition ref="A8:A41"/>
    <sortCondition ref="B8:B41"/>
  </sortState>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2023-06-15T10:56:00Z</dcterms:created>
  <dcterms:modified xsi:type="dcterms:W3CDTF">2024-10-13T07:44:49Z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26208CFBEFF0433EAB8A8B661D3F7394_13</vt:lpwstr>
  </property>
</Properties>
</file>