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12"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4" r:id="rId7"/>
    <sheet name="8_行政（事业）单位机构运行经费情况表" sheetId="13"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<sst xmlns="http://schemas.openxmlformats.org/spreadsheetml/2006/main" count="822" uniqueCount="451">
  <si>
    <t xml:space="preserve">预算01表  </t>
  </si>
  <si>
    <t>2024年单位收支总体情况表</t>
  </si>
  <si>
    <t>单位名称：鹿邑县农业综合行政执法大队</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</si>
  <si>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</si>
  <si>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</si>
  <si>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</si>
  <si>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</si>
  <si>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</si>
  <si>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</si>
  <si>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</si>
  <si>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</si>
  <si>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</si>
  <si>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</si>
  <si>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</si>
  <si>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</si>
  <si>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</si>
  <si>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</si>
  <si>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</si>
  <si>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</si>
  <si>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</si>
  <si>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</si>
  <si>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</si>
  <si>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</si>
  <si>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</si>
  <si>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</si>
  <si>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</si>
  <si>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</si>
  <si>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</si>
  <si>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</si>
  <si>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</si>
  <si>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</si>
  <si>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</si>
  <si>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</si>
  <si>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</si>
  <si>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</si>
  <si>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</si>
  <si>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</si>
  <si>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</si>
  <si>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</si>
  <si>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</si>
  <si>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</si>
  <si>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</si>
  <si>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</si>
  <si>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</si>
  <si>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</si>
  <si>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</si>
  <si>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</si>
  <si>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</si>
  <si>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</si>
  <si>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</si>
  <si>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</si>
  <si>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</si>
  <si>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</si>
  <si>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</si>
  <si>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</si>
  <si>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</si>
  <si>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</si>
  <si>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</si>
  <si>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单位名称：</t>
  </si>
  <si>
    <t>鹿邑县农业综合行政执法大队</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</si>
  <si>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</si>
  <si>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</si>
  <si>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</si>
  <si>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</si>
  <si>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</si>
  <si>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</si>
  <si>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</si>
  <si>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</si>
  <si>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</si>
  <si>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</si>
  <si>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</si>
  <si>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</si>
  <si>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</si>
  <si>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</si>
  <si>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</si>
  <si>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</si>
  <si>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</si>
  <si>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273</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</si>
  <si>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</si>
  <si>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</si>
  <si>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</si>
  <si>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</si>
  <si>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</si>
  <si>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</si>
  <si>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</si>
  <si>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</si>
  <si>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</si>
  <si>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</si>
  <si>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</si>
  <si>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</si>
  <si>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</si>
  <si>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</si>
  <si>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</si>
  <si>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</si>
  <si>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</si>
  <si>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</si>
  <si>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</si>
  <si>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</si>
  <si>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</si>
  <si>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</si>
  <si>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</si>
  <si>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</si>
  <si>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02</t>
  </si>
  <si>
    <t>事业单位医疗</t>
  </si>
  <si>
    <t>213</t>
  </si>
  <si>
    <t>01</t>
  </si>
  <si>
    <t>行政运行</t>
  </si>
  <si>
    <t>09</t>
  </si>
  <si>
    <t>农产品质量安全</t>
  </si>
  <si>
    <t>10</t>
  </si>
  <si>
    <t>执法监管</t>
  </si>
  <si>
    <t>统计监测与信息服务</t>
  </si>
  <si>
    <t>221</t>
  </si>
  <si>
    <t>住房公积金</t>
  </si>
  <si>
    <t>预算04表</t>
  </si>
  <si>
    <t>2024年财政拨款收支总体情况表</t>
  </si>
  <si>
    <t>单位名称:鹿邑县农业综合行政执法大队</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</si>
  <si>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</si>
  <si>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</si>
  <si>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</si>
  <si>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</si>
  <si>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</si>
  <si>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</si>
  <si>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</si>
  <si>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</si>
  <si>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</si>
  <si>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</si>
  <si>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</si>
  <si>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</si>
  <si>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</si>
  <si>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</si>
  <si>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</si>
  <si>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</si>
  <si>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</si>
  <si>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</si>
  <si>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</si>
  <si>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</si>
  <si>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</si>
  <si>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</si>
  <si>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</si>
  <si>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</si>
  <si>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</si>
  <si>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</si>
  <si>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</si>
  <si>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</si>
  <si>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</si>
  <si>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</si>
  <si>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</si>
  <si>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</si>
  <si>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</si>
  <si>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</si>
  <si>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</si>
  <si>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</si>
  <si>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</si>
  <si>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</si>
  <si>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</si>
  <si>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</si>
  <si>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</si>
  <si>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</si>
  <si>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</si>
  <si>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</si>
  <si>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</si>
  <si>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</si>
  <si>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</si>
  <si>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</si>
  <si>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</si>
  <si>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</si>
  <si>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</si>
  <si>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</si>
  <si>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</si>
  <si>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</si>
  <si>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</si>
  <si>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</si>
  <si>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</si>
  <si>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</si>
  <si>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</si>
  <si>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</si>
  <si>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</si>
  <si>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30102</t>
  </si>
  <si>
    <t>津贴补贴</t>
  </si>
  <si>
    <t>30103</t>
  </si>
  <si>
    <t>奖金</t>
  </si>
  <si>
    <t>30107</t>
  </si>
  <si>
    <t>绩效工资</t>
  </si>
  <si>
    <t>50501</t>
  </si>
  <si>
    <t>30108</t>
  </si>
  <si>
    <t>机关事业单位基本养老保险缴费</t>
  </si>
  <si>
    <t>30110</t>
  </si>
  <si>
    <t>职工基本医疗保险缴费</t>
  </si>
  <si>
    <t>30113</t>
  </si>
  <si>
    <t>30239</t>
  </si>
  <si>
    <t>其他交通费用</t>
  </si>
  <si>
    <t>50201</t>
  </si>
  <si>
    <t>办公经费</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</si>
  <si>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</si>
  <si>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</si>
  <si>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</si>
  <si>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</si>
  <si>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</si>
  <si>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</si>
  <si>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</si>
  <si>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</si>
  <si>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</si>
  <si>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</si>
  <si>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</si>
  <si>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</si>
  <si>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</si>
  <si>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</si>
  <si>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养老保险(事业统发)</t>
  </si>
  <si>
    <t>养老保险(事业非统发)</t>
  </si>
  <si>
    <t>在职基本医疗保险(事业统发)</t>
  </si>
  <si>
    <t>年终一次性奖金(行政统发)</t>
  </si>
  <si>
    <t>基本工资(行政统发)</t>
  </si>
  <si>
    <t>津贴补贴(行政统发)</t>
  </si>
  <si>
    <t>日常公用经费(行政统发)</t>
  </si>
  <si>
    <t>奖励性绩效工资(事业非统发)</t>
  </si>
  <si>
    <t>基础性绩效工资(事业统发)</t>
  </si>
  <si>
    <t>住房公积金(行政统发)</t>
  </si>
  <si>
    <t>预算08表</t>
  </si>
  <si>
    <t>2024年行政（事业）单位机构运行经费情况表</t>
  </si>
  <si>
    <t xml:space="preserve">单位名称：鹿邑县农业综合行政执法大队                                                                  单位：万元               </t>
  </si>
  <si>
    <t>机构运行经费支出</t>
  </si>
  <si>
    <t>预算09表</t>
  </si>
  <si>
    <t>2024年支出经济分类汇总表</t>
  </si>
  <si>
    <t xml:space="preserve"> 部门预算经济分类  </t>
  </si>
  <si>
    <t>政府预算经济分类</t>
  </si>
  <si>
    <t xml:space="preserve"> 类</t>
  </si>
  <si>
    <t>301</t>
  </si>
  <si>
    <t>505</t>
  </si>
  <si>
    <t>03</t>
  </si>
  <si>
    <t>501</t>
  </si>
  <si>
    <t>07</t>
  </si>
  <si>
    <t>08</t>
  </si>
  <si>
    <t>13</t>
  </si>
  <si>
    <t>302</t>
  </si>
  <si>
    <t>39</t>
  </si>
  <si>
    <t>502</t>
  </si>
  <si>
    <t>办公费</t>
  </si>
  <si>
    <t>预算10表</t>
  </si>
  <si>
    <t>2024年一般公共预算“三公”经费支出情况表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</si>
  <si>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</si>
  <si>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</si>
  <si>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</si>
  <si>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</si>
  <si>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</si>
  <si>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</si>
  <si>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</si>
  <si>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说明：鹿邑县农业综合行政执法大队2024年没有安排“三公”经费预算的支出，故本表无数据。</t>
  </si>
  <si>
    <t>预算11表</t>
  </si>
  <si>
    <t>2024年政府性基金预算支出情况表</t>
  </si>
  <si>
    <t>说明：鹿邑县农业综合行政执法大队 2024年没有安排政府性基金预算的支出，故本表无数据。</t>
  </si>
  <si>
    <t>预算12表</t>
  </si>
  <si>
    <t>2024年国有资本经营预算支出情况表</t>
  </si>
  <si>
    <t>说明：鹿邑县农业综合行政执法大队2024年没有安排国有资本经营预算的支出，故本表无数据。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</si>
  <si>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</si>
  <si>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</si>
  <si>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</si>
  <si>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</si>
  <si>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</si>
  <si>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</si>
  <si>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</si>
  <si>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</si>
  <si>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</si>
  <si>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</si>
  <si>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</si>
  <si>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</si>
  <si>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</si>
  <si>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说明：鹿邑县农业综合行政执法大队2024年没有安排政府采购预算的支出，故本表无数据。</t>
  </si>
  <si>
    <t>预算14表</t>
  </si>
  <si>
    <t>2024年项目支出表</t>
  </si>
  <si>
    <t>类型</t>
  </si>
  <si>
    <t>项目单位</t>
  </si>
  <si>
    <t>本年拨款</t>
  </si>
  <si>
    <t>财政拨款结转结余</t>
  </si>
  <si>
    <t>政府性基金预算</t>
  </si>
  <si>
    <t>农村人居环境督导专班工作经费（2024）</t>
  </si>
  <si>
    <t>鹿邑县农业农村局</t>
  </si>
  <si>
    <t>秸秆禁烧工作经费及奖励（2024）</t>
  </si>
  <si>
    <t>减轻农民负担工作经费（2024）</t>
  </si>
  <si>
    <t>农村人居环境整治工作经费（2024）</t>
  </si>
  <si>
    <t>“蓝天卫士”运行经费（2024）</t>
  </si>
  <si>
    <t>农产品质量安全监管经费（2024）</t>
  </si>
  <si>
    <t>耕地质量保护和监测经费</t>
  </si>
  <si>
    <t>农产品质量安全检测经费</t>
  </si>
  <si>
    <t>预算15表</t>
  </si>
  <si>
    <t>单位整体绩效目标表</t>
  </si>
  <si>
    <t>（2024年度）</t>
  </si>
  <si>
    <t xml:space="preserve">单位名称  </t>
  </si>
  <si>
    <t>年度履职目标</t>
  </si>
  <si>
    <t xml:space="preserve">宣传贯彻农业、畜牧、渔业、农机等涉农法律、法规和规章，依法行使法律法规赋予的农业行政执法职能；负责本县定点屠宰的监督执法，组织实施定点屠宰企业违禁物质、药物残留、肉品品质和疫病防控等工作的监督执法
</t>
  </si>
  <si>
    <t>年度主要任务</t>
  </si>
  <si>
    <t>任务名称</t>
  </si>
  <si>
    <t>主要内容</t>
  </si>
  <si>
    <t>组织实施定点屠宰企业违禁物质、药物残留、肉品品质和疫病防控等工作的监督执
法</t>
  </si>
  <si>
    <t>防止违法行为</t>
  </si>
  <si>
    <t>对动物防疫检疫、动物诊疗、兽医从业、畜牧种畜禽方面的行政执法工作</t>
  </si>
  <si>
    <t xml:space="preserve">预算情况  </t>
  </si>
  <si>
    <t>单位预算总额（万元）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</si>
  <si>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</si>
  <si>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</si>
  <si>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</si>
  <si>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</si>
  <si>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</si>
  <si>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</si>
  <si>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</si>
  <si>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</si>
  <si>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</si>
  <si>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</si>
  <si>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</si>
  <si>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</si>
  <si>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</si>
  <si>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</si>
  <si>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单位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</si>
  <si>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</si>
  <si>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</si>
  <si>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单位职责目标、工作任务目标一致，是否能体现预算项目的产出和效果</t>
  </si>
  <si>
    <t>绩效指标合理性</t>
  </si>
  <si>
    <t>合理</t>
  </si>
  <si>
    <t>1.工作任务、预算项目绩效指标设置是否准确反映单位绩效完成情况；2.工作任务、预算项目绩效指标是否清晰、细化、可评价、可衡量；3.工作任务、预算项目绩效指标的评价标准是否清晰、可衡量；4.是否与单位年度的任务数或计划数相对应。</t>
  </si>
  <si>
    <t xml:space="preserve">预算和财务管理  </t>
  </si>
  <si>
    <t>预算编制完整性</t>
  </si>
  <si>
    <t>完整</t>
  </si>
  <si>
    <t>1.单位所有收入是否全部纳入部门预算；2.单位支出预算是否统筹各类资金来源，全部纳入部门预算管理。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</si>
  <si>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</si>
  <si>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</si>
  <si>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</si>
  <si>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</si>
  <si>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预算执行率=（预算完成数/预算数）×100%。预算完成数指单位实际执行的预算数；预算数指财政单位批复的本年度单位的（调整）预算数。</t>
  </si>
  <si>
    <t>预算调整率</t>
  </si>
  <si>
    <t>≤30%</t>
  </si>
  <si>
    <t>预算调整率=（预算调整数-年初预算数）/年初预算数×100%。预算调整数：单位在本年度内涉及预算的追加、追减或结构调整的资金总和（因落实国家政策、发生不可抗力、上级单位或本级党委政府临时交办而产生的调整除外）。</t>
  </si>
  <si>
    <t>结转结余率</t>
  </si>
  <si>
    <t>≤20%</t>
  </si>
  <si>
    <t>结转结余率=结转结余总额/预算数*100%。结转结余总额是指单位本年度的结转结余资金之和。预算数是指财政单位批复的本年度单位的（调整）预算数。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</si>
  <si>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</si>
  <si>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</si>
  <si>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</si>
  <si>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</si>
  <si>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</si>
  <si>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</si>
  <si>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</si>
  <si>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</si>
  <si>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</si>
  <si>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</si>
  <si>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单位是否按照相关法律法规以及资金管理办法规定的用途使用预算资金，用以反映和考核单位预算资金的规范运行情况。1.是否符合国家财经法规和财务管理制度规定以及有关专项资金管理办法的规定；2.资金的拨付是否有完整的审批程序和手续；3.项目的重大开支是否经过评估论证；4.是否符合单位预算批复的用途；5.是否存在截留支出情况；6.是否存在挤占支出情况；7.是否存在挪用支出情况；8.是否存在虚列支出情况。</t>
  </si>
  <si>
    <t>管理制度健全性</t>
  </si>
  <si>
    <t>健全</t>
  </si>
  <si>
    <t>单位为加强预算管理，规范财务行为而制定的管理制度是否健全完整，用以反映和考核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</si>
  <si>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</si>
  <si>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</si>
  <si>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单位是否按照政府信息公开有关规定公开部门预算、执行、决算、监督、绩效等相关预决算信息，用以反映和考核单位预决算管理的公开透明情况。1.是否按规定内容公开预决算信息；2.是否按规定时限公开预决算信息。</t>
  </si>
  <si>
    <t>资产管理规范性</t>
  </si>
  <si>
    <t>规范</t>
  </si>
  <si>
    <t>单位的资产配置、使用是否合规，处置是否规范，收入是否及时足额上缴，用以反映和考核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</si>
  <si>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</si>
  <si>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</si>
  <si>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单位按要求编制绩效目标的项目数量占应编制绩效目标项目总数的比重。单位目标编制完成率=已完成绩效目标编制项目数量/部门应编制绩效目标项目总数*100%</t>
  </si>
  <si>
    <t>绩效监控完成率</t>
  </si>
  <si>
    <t>单位按要求实施绩效监控的项目数量占应实施绩效监控项目总数的比重。单位绩效监控完成率=已完成绩效监控项目数量/单位项目总数*100%</t>
  </si>
  <si>
    <t>绩效自评完成率</t>
  </si>
  <si>
    <t>单位按要求实施绩效自评的项目数量占应实施绩效自评项目总数的比重。单位绩效自评完成率=已完成评价项目数量/单位项目总数*100%</t>
  </si>
  <si>
    <t>部门绩效评价完成率</t>
  </si>
  <si>
    <t>单位重点绩效评价项目评价完成情况。单位绩效评价完成率=已完成评价项目数量/单位重点绩效评价项目数*100%</t>
  </si>
  <si>
    <t>评价结果应用率</t>
  </si>
  <si>
    <t>绩效监控、单位自评、单位绩效评价、财政重点绩效评价结果应用情况。评价结果应用率=评价提出的意见建议采纳数/提出的意见建议总数*100%</t>
  </si>
  <si>
    <t xml:space="preserve">产出指标  </t>
  </si>
  <si>
    <t>重点工作任务完成</t>
  </si>
  <si>
    <t xml:space="preserve"> 农产品质量监管区域</t>
  </si>
  <si>
    <t>全县覆盖</t>
  </si>
  <si>
    <t xml:space="preserve"> 农作物病虫害防治覆盖率</t>
  </si>
  <si>
    <t>≥95%</t>
  </si>
  <si>
    <t>履职目标实现</t>
  </si>
  <si>
    <t xml:space="preserve"> 提升农业农村高质量发展效果</t>
  </si>
  <si>
    <t>成效明显</t>
  </si>
  <si>
    <t xml:space="preserve">效益指标  </t>
  </si>
  <si>
    <t>履职效益</t>
  </si>
  <si>
    <t xml:space="preserve"> 促进农业增收</t>
  </si>
  <si>
    <t>≥12%</t>
  </si>
  <si>
    <t>满意度</t>
  </si>
  <si>
    <t xml:space="preserve"> 涉及群众满意度</t>
  </si>
  <si>
    <t>≥89%</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</si>
  <si>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</si>
  <si>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</si>
  <si>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</si>
  <si>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</si>
  <si>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</si>
  <si>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</si>
  <si>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</si>
  <si>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</si>
  <si>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</si>
  <si>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</si>
  <si>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411628230000000002530</t>
  </si>
  <si>
    <t>农产品质量安全检测经费成本</t>
  </si>
  <si>
    <t>16</t>
  </si>
  <si>
    <t>检测覆盖率</t>
  </si>
  <si>
    <t>≥96%</t>
  </si>
  <si>
    <t>农产品安全</t>
  </si>
  <si>
    <t>得到保障</t>
  </si>
  <si>
    <t>群众满意率</t>
  </si>
  <si>
    <t>依规完成任务率</t>
  </si>
  <si>
    <t>411628230000000002547</t>
  </si>
  <si>
    <t>耕地质量保护和监测经费成本</t>
  </si>
  <si>
    <t>4</t>
  </si>
  <si>
    <t>任务完成率</t>
  </si>
  <si>
    <t>带动全县地力提升</t>
  </si>
  <si>
    <t>明显提高</t>
  </si>
  <si>
    <t>设置耕地监测点</t>
  </si>
  <si>
    <t>6</t>
  </si>
  <si>
    <t>411628230000000002565</t>
  </si>
  <si>
    <t>蓝天卫士”运行经费成本</t>
  </si>
  <si>
    <t>106.9</t>
  </si>
  <si>
    <t>正常运行合格率</t>
  </si>
  <si>
    <t>环境改善情况</t>
  </si>
  <si>
    <t>明显优良</t>
  </si>
  <si>
    <t>安装摄像头</t>
  </si>
  <si>
    <t>200</t>
  </si>
  <si>
    <t>411628230000000002619</t>
  </si>
  <si>
    <t>减轻农民负担经费</t>
  </si>
  <si>
    <t>覆盖调研处理村</t>
  </si>
  <si>
    <t>469</t>
  </si>
  <si>
    <t>促进社会平安建设</t>
  </si>
  <si>
    <t>得到巩固好于往年</t>
  </si>
  <si>
    <t>涉及群众满意率</t>
  </si>
  <si>
    <t>合规处理焦点事件合格率</t>
  </si>
  <si>
    <t>411628230000000002764</t>
  </si>
  <si>
    <t>秸秆禁烧运转工作经费</t>
  </si>
  <si>
    <t>8</t>
  </si>
  <si>
    <t>完成任务合格率</t>
  </si>
  <si>
    <t>群众幸福感指数</t>
  </si>
  <si>
    <t>得到提升</t>
  </si>
  <si>
    <t>涉及人群满意率</t>
  </si>
  <si>
    <t>成立禁烧督导宣传组</t>
  </si>
  <si>
    <t>411628230000000002766</t>
  </si>
  <si>
    <t>农村人居环境整治经费</t>
  </si>
  <si>
    <t>56</t>
  </si>
  <si>
    <t>达标情况</t>
  </si>
  <si>
    <t>≥97%</t>
  </si>
  <si>
    <t>促进环境提升区域</t>
  </si>
  <si>
    <t>179个</t>
  </si>
  <si>
    <t>整村推进厕改数量</t>
  </si>
  <si>
    <t>179</t>
  </si>
  <si>
    <t>411628230000000002767</t>
  </si>
  <si>
    <t>农产品质量安全监管经费</t>
  </si>
  <si>
    <t>411628230000000002772</t>
  </si>
  <si>
    <t>农村人居环境督导经费</t>
  </si>
  <si>
    <t>60</t>
  </si>
  <si>
    <t>完成督导次数</t>
  </si>
  <si>
    <t>12</t>
  </si>
  <si>
    <t>涉及人群幸福感</t>
  </si>
  <si>
    <t>依规督导合格率</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</si>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</sst>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5">
    <font>
      <sz val="11"/>
      <color indexed="8"/>
      <name val="宋体"/>
      <charset val="1"/>
      <scheme val="minor"/>
    </font>
    <font>
      <sz val="9"/>
      <name val="SimSun"/>
      <charset val="134"/>
    </font>
    <font>
      <b/>
      <sz val="19"/>
      <name val="SimSun"/>
      <charset val="134"/>
    </font>
    <font>
      <b/>
      <sz val="12"/>
      <name val="SimSun"/>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1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7" applyNumberFormat="0" applyFill="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3" fillId="0" borderId="0" applyNumberFormat="0" applyFill="0" applyBorder="0" applyAlignment="0" applyProtection="0">
      <alignment vertical="center"/>
    </xf>
    <xf numFmtId="0" fontId="14" fillId="4" borderId="19" applyNumberFormat="0" applyAlignment="0" applyProtection="0">
      <alignment vertical="center"/>
    </xf>
    <xf numFmtId="0" fontId="15" fillId="5" borderId="20" applyNumberFormat="0" applyAlignment="0" applyProtection="0">
      <alignment vertical="center"/>
    </xf>
    <xf numFmtId="0" fontId="16" fillId="5" borderId="19" applyNumberFormat="0" applyAlignment="0" applyProtection="0">
      <alignment vertical="center"/>
    </xf>
    <xf numFmtId="0" fontId="17" fillId="6" borderId="21" applyNumberFormat="0" applyAlignment="0" applyProtection="0">
      <alignment vertical="center"/>
    </xf>
    <xf numFmtId="0" fontId="18" fillId="0" borderId="22" applyNumberFormat="0" applyFill="0" applyAlignment="0" applyProtection="0">
      <alignment vertical="center"/>
    </xf>
    <xf numFmtId="0" fontId="19" fillId="0" borderId="2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43">
    <xf numFmtId="0" fontId="0" fillId="0" borderId="0" xfId="0">
      <alignment vertical="center"/>
    </xf>
    <xf numFmtId="0" fontId="0" fillId="2" borderId="0" xfId="0" applyFill="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4" fontId="1" fillId="0" borderId="3" xfId="0" applyNumberFormat="1" applyFont="1" applyBorder="1" applyAlignment="1">
      <alignment horizontal="righ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4" fontId="1" fillId="0" borderId="5" xfId="0" applyNumberFormat="1" applyFont="1" applyBorder="1" applyAlignment="1">
      <alignment horizontal="center" vertical="center" wrapText="1"/>
    </xf>
    <xf numFmtId="49" fontId="1" fillId="0" borderId="3"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0" fontId="1" fillId="0" borderId="0" xfId="0" applyFont="1" applyBorder="1" applyAlignment="1">
      <alignment vertical="center" wrapText="1"/>
    </xf>
    <xf numFmtId="176" fontId="1" fillId="0" borderId="3" xfId="0" applyNumberFormat="1" applyFont="1" applyBorder="1" applyAlignment="1">
      <alignment horizontal="right" vertical="center" wrapText="1"/>
    </xf>
    <xf numFmtId="0" fontId="0" fillId="0" borderId="0" xfId="0" applyBorder="1">
      <alignment vertical="center"/>
    </xf>
    <xf numFmtId="0" fontId="0" fillId="0" borderId="0" xfId="0" applyBorder="1" applyAlignment="1">
      <alignment vertical="center"/>
    </xf>
    <xf numFmtId="0" fontId="4" fillId="0" borderId="0" xfId="0" applyFont="1" applyBorder="1" applyAlignment="1">
      <alignmen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4" fontId="1" fillId="0" borderId="9" xfId="0" applyNumberFormat="1" applyFont="1" applyBorder="1" applyAlignment="1">
      <alignment horizontal="right" vertical="center" wrapText="1"/>
    </xf>
    <xf numFmtId="0" fontId="0" fillId="0" borderId="0" xfId="0" applyAlignment="1">
      <alignment horizontal="left" vertical="center"/>
    </xf>
    <xf numFmtId="0" fontId="0" fillId="0" borderId="0" xfId="0" applyFont="1" applyFill="1" applyAlignment="1">
      <alignment vertical="center"/>
    </xf>
    <xf numFmtId="0" fontId="1" fillId="0"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Fill="1" applyBorder="1" applyAlignment="1">
      <alignment horizontal="left" vertical="center" wrapText="1"/>
    </xf>
    <xf numFmtId="4" fontId="1" fillId="0" borderId="3" xfId="0" applyNumberFormat="1" applyFont="1" applyBorder="1" applyAlignment="1">
      <alignment vertical="center" wrapText="1"/>
    </xf>
    <xf numFmtId="0" fontId="1"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H13" sqref="H13"/>
    </sheetView>
  </sheetViews>
  <sheetFormatPr defaultColWidth="10" defaultRowHeight="14" outlineLevelCol="3"/>
  <cols>
    <col min="1" max="1" width="25.6272727272727" customWidth="1"/>
    <col min="2" max="2" width="12.8818181818182" customWidth="1"/>
    <col min="3" max="3" width="25.6272727272727" customWidth="1"/>
    <col min="4" max="4" width="12.8818181818182" customWidth="1"/>
  </cols>
  <sheetData>
    <row r="1" ht="14.25" customHeight="1" spans="1:4">
      <c r="A1" s="2" t="s">
        <v>0</v>
      </c>
      <c r="B1" s="2"/>
      <c r="C1" s="2"/>
      <c r="D1" s="2"/>
    </row>
    <row r="2" ht="28.5" customHeight="1" spans="1:4">
      <c r="A2" s="3" t="s">
        <v>1</v>
      </c>
      <c r="B2" s="3"/>
      <c r="C2" s="3"/>
      <c r="D2" s="3"/>
    </row>
    <row r="3" ht="14.25" customHeight="1" spans="1:4">
      <c r="A3" s="4" t="s">
        <v>2</v>
      </c>
      <c r="B3" s="4"/>
      <c r="C3" s="4"/>
      <c r="D3" s="19" t="s">
        <v>3</v>
      </c>
    </row>
    <row r="4" ht="14.25" customHeight="1" spans="1:4">
      <c r="A4" s="6" t="s">
        <v>4</v>
      </c>
      <c r="B4" s="6"/>
      <c r="C4" s="6" t="s">
        <v>5</v>
      </c>
      <c r="D4" s="6"/>
    </row>
    <row r="5" ht="14.25" customHeight="1" spans="1:4">
      <c r="A5" s="10" t="s">
        <v>6</v>
      </c>
      <c r="B5" s="10" t="s">
        <v>7</v>
      </c>
      <c r="C5" s="10" t="s">
        <v>8</v>
      </c>
      <c r="D5" s="10" t="s">
        <v>9</v>
      </c>
    </row>
    <row r="6" ht="14.25" customHeight="1" spans="1:4">
      <c r="A6" s="7" t="s">
        <v>10</v>
      </c>
      <c r="B6" s="8">
        <f>B7</f>
        <v>435.28</v>
      </c>
      <c r="C6" s="7" t="s">
        <v>11</v>
      </c>
      <c r="D6" s="8"/>
    </row>
    <row r="7" ht="14.25" customHeight="1" spans="1:4">
      <c r="A7" s="7" t="s">
        <v>12</v>
      </c>
      <c r="B7" s="8">
        <v>435.28</v>
      </c>
      <c r="C7" s="7" t="s">
        <v>13</v>
      </c>
      <c r="D7" s="8"/>
    </row>
    <row r="8" ht="14.25" customHeight="1" spans="1:4">
      <c r="A8" s="9" t="s">
        <v>14</v>
      </c>
      <c r="B8" s="8"/>
      <c r="C8" s="7" t="s">
        <v>15</v>
      </c>
      <c r="D8" s="8"/>
    </row>
    <row r="9" ht="14.25" customHeight="1" spans="1:4">
      <c r="A9" s="9" t="s">
        <v>16</v>
      </c>
      <c r="B9" s="8"/>
      <c r="C9" s="7" t="s">
        <v>17</v>
      </c>
      <c r="D9" s="8"/>
    </row>
    <row r="10" ht="14.25" customHeight="1" spans="1:4">
      <c r="A10" s="9" t="s">
        <v>18</v>
      </c>
      <c r="B10" s="8"/>
      <c r="C10" s="7" t="s">
        <v>19</v>
      </c>
      <c r="D10" s="8"/>
    </row>
    <row r="11" ht="14.25" customHeight="1" spans="1:4">
      <c r="A11" s="9" t="s">
        <v>20</v>
      </c>
      <c r="B11" s="8"/>
      <c r="C11" s="7" t="s">
        <v>21</v>
      </c>
      <c r="D11" s="8"/>
    </row>
    <row r="12" ht="14.25" customHeight="1" spans="1:4">
      <c r="A12" s="9" t="s">
        <v>22</v>
      </c>
      <c r="B12" s="8"/>
      <c r="C12" s="7" t="s">
        <v>23</v>
      </c>
      <c r="D12" s="8"/>
    </row>
    <row r="13" ht="14.25" customHeight="1" spans="1:4">
      <c r="A13" s="9" t="s">
        <v>24</v>
      </c>
      <c r="B13" s="8"/>
      <c r="C13" s="7" t="s">
        <v>25</v>
      </c>
      <c r="D13" s="8">
        <v>66.23</v>
      </c>
    </row>
    <row r="14" ht="14.25" customHeight="1" spans="1:4">
      <c r="A14" s="9" t="s">
        <v>26</v>
      </c>
      <c r="B14" s="8"/>
      <c r="C14" s="7" t="s">
        <v>27</v>
      </c>
      <c r="D14" s="8"/>
    </row>
    <row r="15" ht="14.25" customHeight="1" spans="1:4">
      <c r="A15" s="9" t="s">
        <v>28</v>
      </c>
      <c r="B15" s="8"/>
      <c r="C15" s="7" t="s">
        <v>29</v>
      </c>
      <c r="D15" s="8">
        <v>33.81</v>
      </c>
    </row>
    <row r="16" ht="14.25" customHeight="1" spans="1:4">
      <c r="A16" s="9"/>
      <c r="B16" s="9"/>
      <c r="C16" s="7" t="s">
        <v>30</v>
      </c>
      <c r="D16" s="8"/>
    </row>
    <row r="17" ht="14.25" customHeight="1" spans="1:4">
      <c r="A17" s="9"/>
      <c r="B17" s="9"/>
      <c r="C17" s="7" t="s">
        <v>31</v>
      </c>
      <c r="D17" s="8"/>
    </row>
    <row r="18" ht="14.25" customHeight="1" spans="1:4">
      <c r="A18" s="9"/>
      <c r="B18" s="9"/>
      <c r="C18" s="7" t="s">
        <v>32</v>
      </c>
      <c r="D18" s="8">
        <v>292.04</v>
      </c>
    </row>
    <row r="19" ht="14.25" customHeight="1" spans="1:4">
      <c r="A19" s="9"/>
      <c r="B19" s="9"/>
      <c r="C19" s="7" t="s">
        <v>33</v>
      </c>
      <c r="D19" s="8"/>
    </row>
    <row r="20" ht="14.25" customHeight="1" spans="1:4">
      <c r="A20" s="9"/>
      <c r="B20" s="9"/>
      <c r="C20" s="7" t="s">
        <v>34</v>
      </c>
      <c r="D20" s="8"/>
    </row>
    <row r="21" ht="14.25" customHeight="1" spans="1:4">
      <c r="A21" s="9"/>
      <c r="B21" s="9"/>
      <c r="C21" s="7" t="s">
        <v>35</v>
      </c>
      <c r="D21" s="8"/>
    </row>
    <row r="22" ht="14.25" customHeight="1" spans="1:4">
      <c r="A22" s="9"/>
      <c r="B22" s="9"/>
      <c r="C22" s="7" t="s">
        <v>36</v>
      </c>
      <c r="D22" s="8"/>
    </row>
    <row r="23" ht="14.25" customHeight="1" spans="1:4">
      <c r="A23" s="9"/>
      <c r="B23" s="9"/>
      <c r="C23" s="7" t="s">
        <v>37</v>
      </c>
      <c r="D23" s="8"/>
    </row>
    <row r="24" ht="14.25" customHeight="1" spans="1:4">
      <c r="A24" s="9"/>
      <c r="B24" s="9"/>
      <c r="C24" s="7" t="s">
        <v>38</v>
      </c>
      <c r="D24" s="8"/>
    </row>
    <row r="25" ht="14.25" customHeight="1" spans="1:4">
      <c r="A25" s="9"/>
      <c r="B25" s="9"/>
      <c r="C25" s="7" t="s">
        <v>39</v>
      </c>
      <c r="D25" s="8">
        <v>43.2</v>
      </c>
    </row>
    <row r="26" ht="14.25" customHeight="1" spans="1:4">
      <c r="A26" s="9"/>
      <c r="B26" s="9"/>
      <c r="C26" s="7" t="s">
        <v>40</v>
      </c>
      <c r="D26" s="8"/>
    </row>
    <row r="27" ht="14.25" customHeight="1" spans="1:4">
      <c r="A27" s="9"/>
      <c r="B27" s="9"/>
      <c r="C27" s="7" t="s">
        <v>41</v>
      </c>
      <c r="D27" s="8"/>
    </row>
    <row r="28" ht="14.25" customHeight="1" spans="1:4">
      <c r="A28" s="9"/>
      <c r="B28" s="9"/>
      <c r="C28" s="7" t="s">
        <v>42</v>
      </c>
      <c r="D28" s="8"/>
    </row>
    <row r="29" ht="14.25" customHeight="1" spans="1:4">
      <c r="A29" s="9"/>
      <c r="B29" s="9"/>
      <c r="C29" s="7" t="s">
        <v>43</v>
      </c>
      <c r="D29" s="8"/>
    </row>
    <row r="30" ht="14.25" customHeight="1" spans="1:4">
      <c r="A30" s="9"/>
      <c r="B30" s="9"/>
      <c r="C30" s="7" t="s">
        <v>44</v>
      </c>
      <c r="D30" s="8"/>
    </row>
    <row r="31" ht="14.25" customHeight="1" spans="1:4">
      <c r="A31" s="9"/>
      <c r="B31" s="9"/>
      <c r="C31" s="7" t="s">
        <v>45</v>
      </c>
      <c r="D31" s="8"/>
    </row>
    <row r="32" ht="14.25" customHeight="1" spans="1:4">
      <c r="A32" s="9"/>
      <c r="B32" s="9"/>
      <c r="C32" s="7" t="s">
        <v>46</v>
      </c>
      <c r="D32" s="8"/>
    </row>
    <row r="33" ht="14.25" customHeight="1" spans="1:4">
      <c r="A33" s="9"/>
      <c r="B33" s="9"/>
      <c r="C33" s="7" t="s">
        <v>47</v>
      </c>
      <c r="D33" s="8"/>
    </row>
    <row r="34" ht="14.25" customHeight="1" spans="1:4">
      <c r="A34" s="9"/>
      <c r="B34" s="9"/>
      <c r="C34" s="7" t="s">
        <v>48</v>
      </c>
      <c r="D34" s="8"/>
    </row>
    <row r="35" ht="14.25" customHeight="1" spans="1:4">
      <c r="A35" s="9"/>
      <c r="B35" s="9"/>
      <c r="C35" s="9" t="s">
        <v>49</v>
      </c>
      <c r="D35" s="8"/>
    </row>
    <row r="36" ht="14.25" customHeight="1" spans="1:4">
      <c r="A36" s="10" t="s">
        <v>50</v>
      </c>
      <c r="B36" s="8">
        <f>B6+B8</f>
        <v>435.28</v>
      </c>
      <c r="C36" s="10" t="s">
        <v>51</v>
      </c>
      <c r="D36" s="8">
        <f>SUM(D8:D35)</f>
        <v>435.28</v>
      </c>
    </row>
    <row r="37" ht="14.25" customHeight="1" spans="1:4">
      <c r="A37" s="9" t="s">
        <v>52</v>
      </c>
      <c r="B37" s="8"/>
      <c r="C37" s="9" t="s">
        <v>53</v>
      </c>
      <c r="D37" s="42"/>
    </row>
    <row r="38" ht="14.25" customHeight="1" spans="1:4">
      <c r="A38" s="10" t="s">
        <v>54</v>
      </c>
      <c r="B38" s="8">
        <f>B37+B36</f>
        <v>435.28</v>
      </c>
      <c r="C38" s="10" t="s">
        <v>55</v>
      </c>
      <c r="D38" s="8">
        <f>D36</f>
        <v>435.28</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D20" sqref="D20"/>
    </sheetView>
  </sheetViews>
  <sheetFormatPr defaultColWidth="10" defaultRowHeight="14" outlineLevelRow="7"/>
  <cols>
    <col min="1" max="6" width="19.5" customWidth="1"/>
    <col min="7" max="7" width="10.2545454545455" customWidth="1"/>
  </cols>
  <sheetData>
    <row r="1" ht="14.25" customHeight="1" spans="1:6">
      <c r="A1" s="2" t="s">
        <v>238</v>
      </c>
      <c r="B1" s="2"/>
      <c r="C1" s="2"/>
      <c r="D1" s="2"/>
      <c r="E1" s="2"/>
      <c r="F1" s="2"/>
    </row>
    <row r="2" ht="28.5" customHeight="1" spans="1:6">
      <c r="A2" s="3" t="s">
        <v>239</v>
      </c>
      <c r="B2" s="3"/>
      <c r="C2" s="3"/>
      <c r="D2" s="3"/>
      <c r="E2" s="3"/>
      <c r="F2" s="3"/>
    </row>
    <row r="3" ht="14.25" customHeight="1" spans="1:6">
      <c r="A3" s="4" t="s">
        <v>116</v>
      </c>
      <c r="B3" s="4"/>
      <c r="C3" s="4"/>
      <c r="D3" s="4"/>
      <c r="E3" s="4"/>
      <c r="F3" s="2" t="s">
        <v>3</v>
      </c>
    </row>
    <row r="4" ht="14.25" customHeight="1" spans="1:6">
      <c r="A4" s="5" t="s">
        <v>240</v>
      </c>
      <c r="B4" s="5" t="s">
        <v>241</v>
      </c>
      <c r="C4" s="5" t="s">
        <v>242</v>
      </c>
      <c r="D4" s="5"/>
      <c r="E4" s="27"/>
      <c r="F4" s="10" t="s">
        <v>243</v>
      </c>
    </row>
    <row r="5" ht="14.25" customHeight="1" spans="1:6">
      <c r="A5" s="6"/>
      <c r="B5" s="6"/>
      <c r="C5" s="6" t="s">
        <v>76</v>
      </c>
      <c r="D5" s="6" t="s">
        <v>244</v>
      </c>
      <c r="E5" s="29" t="s">
        <v>245</v>
      </c>
      <c r="F5" s="10"/>
    </row>
    <row r="6" ht="14.25" customHeight="1" spans="1:7">
      <c r="A6" s="8"/>
      <c r="B6" s="8"/>
      <c r="C6" s="8"/>
      <c r="D6" s="8"/>
      <c r="E6" s="8"/>
      <c r="F6" s="8"/>
      <c r="G6" s="22"/>
    </row>
    <row r="7" ht="72.4" customHeight="1" spans="1:6">
      <c r="A7" s="30" t="s">
        <v>246</v>
      </c>
      <c r="B7" s="30"/>
      <c r="C7" s="30"/>
      <c r="D7" s="30"/>
      <c r="E7" s="30"/>
      <c r="F7" s="30"/>
    </row>
    <row r="8" ht="14.25" customHeight="1" spans="1:14">
      <c r="A8" s="26" t="s">
        <v>247</v>
      </c>
      <c r="B8" s="25"/>
      <c r="C8" s="25"/>
      <c r="D8" s="25"/>
      <c r="E8" s="25"/>
      <c r="F8" s="25"/>
      <c r="G8" s="25"/>
      <c r="H8" s="25"/>
      <c r="I8" s="25"/>
      <c r="J8" s="25"/>
      <c r="K8" s="25"/>
      <c r="L8" s="25"/>
      <c r="M8" s="25"/>
      <c r="N8" s="25"/>
    </row>
  </sheetData>
  <mergeCells count="9">
    <mergeCell ref="A1:F1"/>
    <mergeCell ref="A2:F2"/>
    <mergeCell ref="A3:E3"/>
    <mergeCell ref="C4:E4"/>
    <mergeCell ref="A7:F7"/>
    <mergeCell ref="A8:N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G15" sqref="G15"/>
    </sheetView>
  </sheetViews>
  <sheetFormatPr defaultColWidth="10" defaultRowHeight="14"/>
  <cols>
    <col min="1" max="3" width="4.12727272727273" customWidth="1"/>
    <col min="4" max="4" width="6.12727272727273" customWidth="1"/>
    <col min="5" max="5" width="20.5" customWidth="1"/>
    <col min="6" max="13" width="9.75454545454545" customWidth="1"/>
    <col min="14" max="14" width="10.2545454545455" customWidth="1"/>
    <col min="15" max="15" width="9.75454545454545" customWidth="1"/>
  </cols>
  <sheetData>
    <row r="1" ht="14.25" customHeight="1" spans="1:14">
      <c r="A1" s="2" t="s">
        <v>248</v>
      </c>
      <c r="B1" s="2"/>
      <c r="C1" s="2"/>
      <c r="D1" s="2"/>
      <c r="E1" s="2"/>
      <c r="F1" s="2"/>
      <c r="G1" s="2"/>
      <c r="H1" s="2"/>
      <c r="I1" s="2"/>
      <c r="J1" s="2"/>
      <c r="K1" s="2"/>
      <c r="L1" s="2"/>
      <c r="M1" s="2"/>
      <c r="N1" s="2"/>
    </row>
    <row r="2" ht="28.5" customHeight="1" spans="1:14">
      <c r="A2" s="3" t="s">
        <v>249</v>
      </c>
      <c r="B2" s="3"/>
      <c r="C2" s="3"/>
      <c r="D2" s="3"/>
      <c r="E2" s="3"/>
      <c r="F2" s="3"/>
      <c r="G2" s="3"/>
      <c r="H2" s="3"/>
      <c r="I2" s="3"/>
      <c r="J2" s="3"/>
      <c r="K2" s="3"/>
      <c r="L2" s="3"/>
      <c r="M2" s="3"/>
      <c r="N2" s="3"/>
    </row>
    <row r="3" ht="14.25" customHeight="1" spans="1:14">
      <c r="A3" s="19" t="s">
        <v>58</v>
      </c>
      <c r="B3" s="19"/>
      <c r="C3" s="19"/>
      <c r="D3" s="18" t="s">
        <v>59</v>
      </c>
      <c r="E3" s="18"/>
      <c r="F3" s="18"/>
      <c r="G3" s="18"/>
      <c r="H3" s="18"/>
      <c r="I3" s="18"/>
      <c r="J3" s="18"/>
      <c r="K3" s="18"/>
      <c r="L3" s="18"/>
      <c r="M3" s="18"/>
      <c r="N3" s="19" t="s">
        <v>3</v>
      </c>
    </row>
    <row r="4" ht="14.25" customHeight="1" spans="1:14">
      <c r="A4" s="10" t="s">
        <v>80</v>
      </c>
      <c r="B4" s="10"/>
      <c r="C4" s="10"/>
      <c r="D4" s="10" t="s">
        <v>81</v>
      </c>
      <c r="E4" s="10" t="s">
        <v>82</v>
      </c>
      <c r="F4" s="10" t="s">
        <v>64</v>
      </c>
      <c r="G4" s="10" t="s">
        <v>83</v>
      </c>
      <c r="H4" s="10"/>
      <c r="I4" s="10"/>
      <c r="J4" s="10"/>
      <c r="K4" s="10"/>
      <c r="L4" s="10" t="s">
        <v>84</v>
      </c>
      <c r="M4" s="10"/>
      <c r="N4" s="10"/>
    </row>
    <row r="5" ht="14.25" customHeight="1" spans="1:14">
      <c r="A5" s="10"/>
      <c r="B5" s="10"/>
      <c r="C5" s="10"/>
      <c r="D5" s="10"/>
      <c r="E5" s="10"/>
      <c r="F5" s="10"/>
      <c r="G5" s="10" t="s">
        <v>76</v>
      </c>
      <c r="H5" s="10" t="s">
        <v>85</v>
      </c>
      <c r="I5" s="10"/>
      <c r="J5" s="10" t="s">
        <v>86</v>
      </c>
      <c r="K5" s="10"/>
      <c r="L5" s="10" t="s">
        <v>76</v>
      </c>
      <c r="M5" s="10" t="s">
        <v>87</v>
      </c>
      <c r="N5" s="10" t="s">
        <v>88</v>
      </c>
    </row>
    <row r="6" ht="33.95" customHeight="1" spans="1:14">
      <c r="A6" s="10" t="s">
        <v>89</v>
      </c>
      <c r="B6" s="10" t="s">
        <v>90</v>
      </c>
      <c r="C6" s="10" t="s">
        <v>91</v>
      </c>
      <c r="D6" s="10"/>
      <c r="E6" s="10"/>
      <c r="F6" s="10"/>
      <c r="G6" s="10"/>
      <c r="H6" s="10" t="s">
        <v>92</v>
      </c>
      <c r="I6" s="10" t="s">
        <v>93</v>
      </c>
      <c r="J6" s="10" t="s">
        <v>94</v>
      </c>
      <c r="K6" s="10" t="s">
        <v>95</v>
      </c>
      <c r="L6" s="10"/>
      <c r="M6" s="10"/>
      <c r="N6" s="10"/>
    </row>
    <row r="7" ht="14.25" customHeight="1" spans="1:14">
      <c r="A7" s="10" t="s">
        <v>96</v>
      </c>
      <c r="B7" s="10"/>
      <c r="C7" s="10"/>
      <c r="D7" s="10"/>
      <c r="E7" s="10" t="s">
        <v>64</v>
      </c>
      <c r="F7" s="8"/>
      <c r="G7" s="8"/>
      <c r="H7" s="8"/>
      <c r="I7" s="8"/>
      <c r="J7" s="8"/>
      <c r="K7" s="8"/>
      <c r="L7" s="8"/>
      <c r="M7" s="8"/>
      <c r="N7" s="8"/>
    </row>
    <row r="8" ht="14.25" customHeight="1" spans="1:14">
      <c r="A8" s="9"/>
      <c r="B8" s="9"/>
      <c r="C8" s="9"/>
      <c r="D8" s="9"/>
      <c r="E8" s="9"/>
      <c r="F8" s="8"/>
      <c r="G8" s="8"/>
      <c r="H8" s="8"/>
      <c r="I8" s="8"/>
      <c r="J8" s="8"/>
      <c r="K8" s="8"/>
      <c r="L8" s="8"/>
      <c r="M8" s="8"/>
      <c r="N8" s="8"/>
    </row>
    <row r="9" ht="14.25" customHeight="1" spans="1:14">
      <c r="A9" s="30"/>
      <c r="B9" s="30"/>
      <c r="C9" s="30"/>
      <c r="D9" s="31"/>
      <c r="E9" s="32"/>
      <c r="F9" s="33"/>
      <c r="G9" s="33"/>
      <c r="H9" s="33"/>
      <c r="I9" s="33"/>
      <c r="J9" s="33"/>
      <c r="K9" s="33"/>
      <c r="L9" s="33"/>
      <c r="M9" s="33"/>
      <c r="N9" s="33"/>
    </row>
    <row r="10" spans="1:17">
      <c r="A10" s="34" t="s">
        <v>250</v>
      </c>
      <c r="B10" s="34"/>
      <c r="C10" s="34"/>
      <c r="D10" s="34"/>
      <c r="E10" s="34"/>
      <c r="F10" s="34"/>
      <c r="G10" s="34"/>
      <c r="H10" s="34"/>
      <c r="I10" s="34"/>
      <c r="J10" s="34"/>
      <c r="K10" s="34"/>
      <c r="L10" s="34"/>
      <c r="M10" s="34"/>
      <c r="N10" s="34"/>
      <c r="O10" s="34"/>
      <c r="P10" s="34"/>
      <c r="Q10" s="34"/>
    </row>
  </sheetData>
  <mergeCells count="17">
    <mergeCell ref="A1:N1"/>
    <mergeCell ref="A2:N2"/>
    <mergeCell ref="A3:C3"/>
    <mergeCell ref="D3:M3"/>
    <mergeCell ref="G4:K4"/>
    <mergeCell ref="L4:N4"/>
    <mergeCell ref="H5:I5"/>
    <mergeCell ref="J5:K5"/>
    <mergeCell ref="A10:Q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L19" sqref="L19"/>
    </sheetView>
  </sheetViews>
  <sheetFormatPr defaultColWidth="9" defaultRowHeight="14"/>
  <sheetData>
    <row r="1" spans="1:14">
      <c r="A1" s="2" t="s">
        <v>251</v>
      </c>
      <c r="B1" s="2"/>
      <c r="C1" s="2"/>
      <c r="D1" s="2"/>
      <c r="E1" s="2"/>
      <c r="F1" s="2"/>
      <c r="G1" s="2"/>
      <c r="H1" s="2"/>
      <c r="I1" s="2"/>
      <c r="J1" s="2"/>
      <c r="K1" s="2"/>
      <c r="L1" s="2"/>
      <c r="M1" s="2"/>
      <c r="N1" s="2"/>
    </row>
    <row r="2" ht="24" spans="1:14">
      <c r="A2" s="3" t="s">
        <v>252</v>
      </c>
      <c r="B2" s="3"/>
      <c r="C2" s="3"/>
      <c r="D2" s="3"/>
      <c r="E2" s="3"/>
      <c r="F2" s="3"/>
      <c r="G2" s="3"/>
      <c r="H2" s="3"/>
      <c r="I2" s="3"/>
      <c r="J2" s="3"/>
      <c r="K2" s="3"/>
      <c r="L2" s="3"/>
      <c r="M2" s="3"/>
      <c r="N2" s="3"/>
    </row>
    <row r="3" spans="1:14">
      <c r="A3" s="4" t="s">
        <v>2</v>
      </c>
      <c r="B3" s="4"/>
      <c r="C3" s="4"/>
      <c r="D3" s="4"/>
      <c r="E3" s="4"/>
      <c r="F3" s="4"/>
      <c r="G3" s="4"/>
      <c r="H3" s="4"/>
      <c r="I3" s="4"/>
      <c r="J3" s="4"/>
      <c r="K3" s="4"/>
      <c r="L3" s="4"/>
      <c r="M3" s="4"/>
      <c r="N3" s="19" t="s">
        <v>3</v>
      </c>
    </row>
    <row r="4" spans="1:14">
      <c r="A4" s="5" t="s">
        <v>80</v>
      </c>
      <c r="B4" s="5"/>
      <c r="C4" s="5"/>
      <c r="D4" s="5" t="s">
        <v>81</v>
      </c>
      <c r="E4" s="5" t="s">
        <v>82</v>
      </c>
      <c r="F4" s="5" t="s">
        <v>64</v>
      </c>
      <c r="G4" s="5" t="s">
        <v>83</v>
      </c>
      <c r="H4" s="5"/>
      <c r="I4" s="5"/>
      <c r="J4" s="5"/>
      <c r="K4" s="27"/>
      <c r="L4" s="28" t="s">
        <v>84</v>
      </c>
      <c r="M4" s="6"/>
      <c r="N4" s="6"/>
    </row>
    <row r="5" spans="1:14">
      <c r="A5" s="5"/>
      <c r="B5" s="5"/>
      <c r="C5" s="5"/>
      <c r="D5" s="5"/>
      <c r="E5" s="5"/>
      <c r="F5" s="5"/>
      <c r="G5" s="5" t="s">
        <v>76</v>
      </c>
      <c r="H5" s="5" t="s">
        <v>85</v>
      </c>
      <c r="I5" s="5"/>
      <c r="J5" s="5" t="s">
        <v>86</v>
      </c>
      <c r="K5" s="27"/>
      <c r="L5" s="10" t="s">
        <v>76</v>
      </c>
      <c r="M5" s="10" t="s">
        <v>87</v>
      </c>
      <c r="N5" s="10" t="s">
        <v>88</v>
      </c>
    </row>
    <row r="6" ht="24" spans="1:14">
      <c r="A6" s="6" t="s">
        <v>89</v>
      </c>
      <c r="B6" s="6" t="s">
        <v>90</v>
      </c>
      <c r="C6" s="6" t="s">
        <v>91</v>
      </c>
      <c r="D6" s="6"/>
      <c r="E6" s="6"/>
      <c r="F6" s="6"/>
      <c r="G6" s="6"/>
      <c r="H6" s="6" t="s">
        <v>92</v>
      </c>
      <c r="I6" s="6" t="s">
        <v>93</v>
      </c>
      <c r="J6" s="6" t="s">
        <v>94</v>
      </c>
      <c r="K6" s="29" t="s">
        <v>95</v>
      </c>
      <c r="L6" s="10"/>
      <c r="M6" s="10"/>
      <c r="N6" s="10"/>
    </row>
    <row r="7" spans="1:14">
      <c r="A7" s="10" t="s">
        <v>96</v>
      </c>
      <c r="B7" s="10"/>
      <c r="C7" s="10"/>
      <c r="D7" s="10"/>
      <c r="E7" s="10" t="s">
        <v>64</v>
      </c>
      <c r="F7" s="8"/>
      <c r="G7" s="8"/>
      <c r="H7" s="8"/>
      <c r="I7" s="8"/>
      <c r="J7" s="8"/>
      <c r="K7" s="8"/>
      <c r="L7" s="8"/>
      <c r="M7" s="8"/>
      <c r="N7" s="8"/>
    </row>
    <row r="8" spans="1:14">
      <c r="A8" s="9"/>
      <c r="B8" s="9"/>
      <c r="C8" s="9"/>
      <c r="D8" s="9"/>
      <c r="E8" s="9"/>
      <c r="F8" s="8"/>
      <c r="G8" s="8"/>
      <c r="H8" s="8"/>
      <c r="I8" s="8"/>
      <c r="J8" s="8"/>
      <c r="K8" s="8"/>
      <c r="L8" s="8"/>
      <c r="M8" s="8"/>
      <c r="N8" s="8"/>
    </row>
    <row r="9" spans="1:14">
      <c r="A9" s="9"/>
      <c r="B9" s="9"/>
      <c r="C9" s="9"/>
      <c r="D9" s="9"/>
      <c r="E9" s="9"/>
      <c r="F9" s="8"/>
      <c r="G9" s="8"/>
      <c r="H9" s="8"/>
      <c r="I9" s="8"/>
      <c r="J9" s="8"/>
      <c r="K9" s="8"/>
      <c r="L9" s="8"/>
      <c r="M9" s="8"/>
      <c r="N9" s="8"/>
    </row>
    <row r="10" spans="1:14">
      <c r="A10" s="24"/>
      <c r="B10" s="24"/>
      <c r="C10" s="24"/>
      <c r="D10" s="24"/>
      <c r="E10" s="24"/>
      <c r="F10" s="24"/>
      <c r="G10" s="24"/>
      <c r="H10" s="24"/>
      <c r="I10" s="24"/>
      <c r="J10" s="24"/>
      <c r="K10" s="24"/>
      <c r="L10" s="24"/>
      <c r="M10" s="24"/>
      <c r="N10" s="24"/>
    </row>
    <row r="11" spans="1:14">
      <c r="A11" s="26" t="s">
        <v>253</v>
      </c>
      <c r="B11" s="25"/>
      <c r="C11" s="25"/>
      <c r="D11" s="25"/>
      <c r="E11" s="25"/>
      <c r="F11" s="25"/>
      <c r="G11" s="25"/>
      <c r="H11" s="25"/>
      <c r="I11" s="25"/>
      <c r="J11" s="25"/>
      <c r="K11" s="25"/>
      <c r="L11" s="25"/>
      <c r="M11" s="25"/>
      <c r="N11" s="25"/>
    </row>
  </sheetData>
  <mergeCells count="16">
    <mergeCell ref="A1:N1"/>
    <mergeCell ref="A2:N2"/>
    <mergeCell ref="A3:M3"/>
    <mergeCell ref="G4:K4"/>
    <mergeCell ref="L4:N4"/>
    <mergeCell ref="H5:I5"/>
    <mergeCell ref="J5:K5"/>
    <mergeCell ref="A11:N11"/>
    <mergeCell ref="D4:D6"/>
    <mergeCell ref="E4:E6"/>
    <mergeCell ref="F4:F6"/>
    <mergeCell ref="G5:G6"/>
    <mergeCell ref="L5:L6"/>
    <mergeCell ref="M5:M6"/>
    <mergeCell ref="N5:N6"/>
    <mergeCell ref="A4:C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A2" sqref="A2:Y2"/>
    </sheetView>
  </sheetViews>
  <sheetFormatPr defaultColWidth="9" defaultRowHeight="14"/>
  <cols>
    <col min="3" max="3" width="13.5545454545455" customWidth="1"/>
  </cols>
  <sheetData>
    <row r="1" spans="1:25">
      <c r="A1" s="2" t="s">
        <v>254</v>
      </c>
      <c r="B1" s="2"/>
      <c r="C1" s="2"/>
      <c r="D1" s="2"/>
      <c r="E1" s="2"/>
      <c r="F1" s="2"/>
      <c r="G1" s="2"/>
      <c r="H1" s="2"/>
      <c r="I1" s="2"/>
      <c r="J1" s="2"/>
      <c r="K1" s="2"/>
      <c r="L1" s="2"/>
      <c r="M1" s="2"/>
      <c r="N1" s="2"/>
      <c r="O1" s="2"/>
      <c r="P1" s="2"/>
      <c r="Q1" s="2"/>
      <c r="R1" s="2"/>
      <c r="S1" s="2"/>
      <c r="T1" s="2"/>
      <c r="U1" s="2"/>
      <c r="V1" s="2"/>
      <c r="W1" s="2"/>
      <c r="X1" s="2"/>
      <c r="Y1" s="2"/>
    </row>
    <row r="2" ht="24" spans="1:25">
      <c r="A2" s="3" t="s">
        <v>255</v>
      </c>
      <c r="B2" s="3"/>
      <c r="C2" s="3"/>
      <c r="D2" s="3"/>
      <c r="E2" s="3"/>
      <c r="F2" s="3"/>
      <c r="G2" s="3"/>
      <c r="H2" s="3"/>
      <c r="I2" s="3"/>
      <c r="J2" s="3"/>
      <c r="K2" s="3"/>
      <c r="L2" s="3"/>
      <c r="M2" s="3"/>
      <c r="N2" s="3"/>
      <c r="O2" s="3"/>
      <c r="P2" s="3"/>
      <c r="Q2" s="3"/>
      <c r="R2" s="3"/>
      <c r="S2" s="3"/>
      <c r="T2" s="3"/>
      <c r="U2" s="3"/>
      <c r="V2" s="3"/>
      <c r="W2" s="3"/>
      <c r="X2" s="3"/>
      <c r="Y2" s="3"/>
    </row>
    <row r="3" spans="1:25">
      <c r="A3" s="18" t="s">
        <v>2</v>
      </c>
      <c r="B3" s="18"/>
      <c r="C3" s="18"/>
      <c r="D3" s="22"/>
      <c r="E3" s="22"/>
      <c r="F3" s="22"/>
      <c r="G3" s="22"/>
      <c r="H3" s="22"/>
      <c r="I3" s="22"/>
      <c r="J3" s="22"/>
      <c r="K3" s="22"/>
      <c r="L3" s="22"/>
      <c r="M3" s="22"/>
      <c r="N3" s="22"/>
      <c r="O3" s="24"/>
      <c r="P3" s="24"/>
      <c r="Q3" s="24"/>
      <c r="R3" s="24"/>
      <c r="S3" s="24"/>
      <c r="T3" s="24"/>
      <c r="U3" s="24"/>
      <c r="V3" s="24"/>
      <c r="W3" s="24"/>
      <c r="X3" s="24"/>
      <c r="Y3" s="19" t="s">
        <v>3</v>
      </c>
    </row>
    <row r="4" spans="1:25">
      <c r="A4" s="10" t="s">
        <v>256</v>
      </c>
      <c r="B4" s="10"/>
      <c r="C4" s="10"/>
      <c r="D4" s="10" t="s">
        <v>257</v>
      </c>
      <c r="E4" s="10" t="s">
        <v>258</v>
      </c>
      <c r="F4" s="10" t="s">
        <v>259</v>
      </c>
      <c r="G4" s="10"/>
      <c r="H4" s="10" t="s">
        <v>62</v>
      </c>
      <c r="I4" s="10" t="s">
        <v>63</v>
      </c>
      <c r="J4" s="10"/>
      <c r="K4" s="10"/>
      <c r="L4" s="10"/>
      <c r="M4" s="10"/>
      <c r="N4" s="10"/>
      <c r="O4" s="10"/>
      <c r="P4" s="10"/>
      <c r="Q4" s="10"/>
      <c r="R4" s="10"/>
      <c r="S4" s="10"/>
      <c r="T4" s="10" t="s">
        <v>52</v>
      </c>
      <c r="U4" s="10"/>
      <c r="V4" s="10"/>
      <c r="W4" s="10"/>
      <c r="X4" s="10"/>
      <c r="Y4" s="10"/>
    </row>
    <row r="5" spans="1:25">
      <c r="A5" s="10" t="s">
        <v>89</v>
      </c>
      <c r="B5" s="10" t="s">
        <v>90</v>
      </c>
      <c r="C5" s="10" t="s">
        <v>91</v>
      </c>
      <c r="D5" s="10"/>
      <c r="E5" s="10"/>
      <c r="F5" s="10" t="s">
        <v>260</v>
      </c>
      <c r="G5" s="10" t="s">
        <v>261</v>
      </c>
      <c r="H5" s="10"/>
      <c r="I5" s="19" t="s">
        <v>64</v>
      </c>
      <c r="J5" s="10" t="s">
        <v>65</v>
      </c>
      <c r="K5" s="10"/>
      <c r="L5" s="10" t="s">
        <v>66</v>
      </c>
      <c r="M5" s="10" t="s">
        <v>67</v>
      </c>
      <c r="N5" s="10" t="s">
        <v>68</v>
      </c>
      <c r="O5" s="10" t="s">
        <v>262</v>
      </c>
      <c r="P5" s="10" t="s">
        <v>263</v>
      </c>
      <c r="Q5" s="10" t="s">
        <v>264</v>
      </c>
      <c r="R5" s="10" t="s">
        <v>265</v>
      </c>
      <c r="S5" s="10" t="s">
        <v>266</v>
      </c>
      <c r="T5" s="10" t="s">
        <v>64</v>
      </c>
      <c r="U5" s="10" t="s">
        <v>65</v>
      </c>
      <c r="V5" s="10" t="s">
        <v>66</v>
      </c>
      <c r="W5" s="10" t="s">
        <v>67</v>
      </c>
      <c r="X5" s="10" t="s">
        <v>74</v>
      </c>
      <c r="Y5" s="10" t="s">
        <v>75</v>
      </c>
    </row>
    <row r="6" ht="24" spans="1:25">
      <c r="A6" s="10"/>
      <c r="B6" s="10"/>
      <c r="C6" s="10"/>
      <c r="D6" s="10"/>
      <c r="E6" s="10"/>
      <c r="F6" s="10"/>
      <c r="G6" s="10"/>
      <c r="H6" s="10"/>
      <c r="I6" s="19"/>
      <c r="J6" s="10" t="s">
        <v>76</v>
      </c>
      <c r="K6" s="10" t="s">
        <v>12</v>
      </c>
      <c r="L6" s="10"/>
      <c r="M6" s="10"/>
      <c r="N6" s="10"/>
      <c r="O6" s="10"/>
      <c r="P6" s="10"/>
      <c r="Q6" s="10"/>
      <c r="R6" s="10"/>
      <c r="S6" s="10"/>
      <c r="T6" s="10"/>
      <c r="U6" s="10"/>
      <c r="V6" s="10"/>
      <c r="W6" s="10"/>
      <c r="X6" s="10"/>
      <c r="Y6" s="10"/>
    </row>
    <row r="7" spans="1:25">
      <c r="A7" s="10"/>
      <c r="B7" s="10"/>
      <c r="C7" s="10"/>
      <c r="D7" s="10" t="s">
        <v>64</v>
      </c>
      <c r="E7" s="10"/>
      <c r="F7" s="10"/>
      <c r="G7" s="10"/>
      <c r="H7" s="23"/>
      <c r="I7" s="23"/>
      <c r="J7" s="23"/>
      <c r="K7" s="23"/>
      <c r="L7" s="23"/>
      <c r="M7" s="23"/>
      <c r="N7" s="23"/>
      <c r="O7" s="23"/>
      <c r="P7" s="23"/>
      <c r="Q7" s="23"/>
      <c r="R7" s="23"/>
      <c r="S7" s="23"/>
      <c r="T7" s="9"/>
      <c r="U7" s="9"/>
      <c r="V7" s="9"/>
      <c r="W7" s="9"/>
      <c r="X7" s="9"/>
      <c r="Y7" s="9"/>
    </row>
    <row r="8" spans="1:25">
      <c r="A8" s="7"/>
      <c r="B8" s="7"/>
      <c r="C8" s="7"/>
      <c r="D8" s="7"/>
      <c r="E8" s="7"/>
      <c r="F8" s="7"/>
      <c r="G8" s="7"/>
      <c r="H8" s="23"/>
      <c r="I8" s="23"/>
      <c r="J8" s="23"/>
      <c r="K8" s="23"/>
      <c r="L8" s="23"/>
      <c r="M8" s="23"/>
      <c r="N8" s="23"/>
      <c r="O8" s="23"/>
      <c r="P8" s="23"/>
      <c r="Q8" s="23"/>
      <c r="R8" s="23"/>
      <c r="S8" s="23"/>
      <c r="T8" s="9"/>
      <c r="U8" s="9"/>
      <c r="V8" s="9"/>
      <c r="W8" s="9"/>
      <c r="X8" s="9"/>
      <c r="Y8" s="9"/>
    </row>
    <row r="9" spans="1:25">
      <c r="A9" s="7"/>
      <c r="B9" s="7"/>
      <c r="C9" s="7"/>
      <c r="D9" s="7"/>
      <c r="E9" s="7"/>
      <c r="F9" s="7"/>
      <c r="G9" s="7"/>
      <c r="H9" s="23"/>
      <c r="I9" s="23"/>
      <c r="J9" s="23"/>
      <c r="K9" s="23"/>
      <c r="L9" s="23"/>
      <c r="M9" s="23"/>
      <c r="N9" s="23"/>
      <c r="O9" s="23"/>
      <c r="P9" s="23"/>
      <c r="Q9" s="23"/>
      <c r="R9" s="23"/>
      <c r="S9" s="23"/>
      <c r="T9" s="9"/>
      <c r="U9" s="9"/>
      <c r="V9" s="9"/>
      <c r="W9" s="9"/>
      <c r="X9" s="9"/>
      <c r="Y9" s="9"/>
    </row>
    <row r="10" spans="1:25">
      <c r="A10" s="7"/>
      <c r="B10" s="7"/>
      <c r="C10" s="7"/>
      <c r="D10" s="7"/>
      <c r="E10" s="7"/>
      <c r="F10" s="7"/>
      <c r="G10" s="7"/>
      <c r="H10" s="23"/>
      <c r="I10" s="23"/>
      <c r="J10" s="23"/>
      <c r="K10" s="23"/>
      <c r="L10" s="23"/>
      <c r="M10" s="23"/>
      <c r="N10" s="23"/>
      <c r="O10" s="23"/>
      <c r="P10" s="23"/>
      <c r="Q10" s="23"/>
      <c r="R10" s="23"/>
      <c r="S10" s="23"/>
      <c r="T10" s="9"/>
      <c r="U10" s="9"/>
      <c r="V10" s="9"/>
      <c r="W10" s="9"/>
      <c r="X10" s="9"/>
      <c r="Y10" s="9"/>
    </row>
    <row r="11" spans="1:25">
      <c r="A11" s="24"/>
      <c r="B11" s="24"/>
      <c r="C11" s="24"/>
      <c r="D11" s="24"/>
      <c r="E11" s="24"/>
      <c r="F11" s="24"/>
      <c r="G11" s="24"/>
      <c r="H11" s="24"/>
      <c r="I11" s="24"/>
      <c r="J11" s="24"/>
      <c r="K11" s="24"/>
      <c r="L11" s="24"/>
      <c r="M11" s="24"/>
      <c r="N11" s="24"/>
      <c r="O11" s="24"/>
      <c r="P11" s="24"/>
      <c r="Q11" s="24"/>
      <c r="R11" s="24"/>
      <c r="S11" s="24"/>
      <c r="T11" s="24"/>
      <c r="U11" s="24"/>
      <c r="V11" s="24"/>
      <c r="W11" s="24"/>
      <c r="X11" s="24"/>
      <c r="Y11" s="24"/>
    </row>
    <row r="12" spans="1:25">
      <c r="A12" s="25" t="s">
        <v>267</v>
      </c>
      <c r="B12" s="25"/>
      <c r="C12" s="25"/>
      <c r="D12" s="25"/>
      <c r="E12" s="25"/>
      <c r="F12" s="25"/>
      <c r="G12" s="25"/>
      <c r="H12" s="25"/>
      <c r="I12" s="25"/>
      <c r="J12" s="25"/>
      <c r="K12" s="25"/>
      <c r="L12" s="25"/>
      <c r="M12" s="25"/>
      <c r="N12" s="24"/>
      <c r="O12" s="24"/>
      <c r="P12" s="24"/>
      <c r="Q12" s="24"/>
      <c r="R12" s="24"/>
      <c r="S12" s="24"/>
      <c r="T12" s="24"/>
      <c r="U12" s="24"/>
      <c r="V12" s="24"/>
      <c r="W12" s="24"/>
      <c r="X12" s="24"/>
      <c r="Y12" s="24"/>
    </row>
  </sheetData>
  <mergeCells count="33">
    <mergeCell ref="A1:Y1"/>
    <mergeCell ref="A2:Y2"/>
    <mergeCell ref="A3:C3"/>
    <mergeCell ref="D3:N3"/>
    <mergeCell ref="A4:C4"/>
    <mergeCell ref="F4:G4"/>
    <mergeCell ref="I4:S4"/>
    <mergeCell ref="T4:Y4"/>
    <mergeCell ref="J5:K5"/>
    <mergeCell ref="A12:M12"/>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D12" sqref="D12"/>
    </sheetView>
  </sheetViews>
  <sheetFormatPr defaultColWidth="10" defaultRowHeight="14"/>
  <cols>
    <col min="1" max="11" width="9.75454545454545" customWidth="1"/>
    <col min="12" max="12" width="10.2545454545455" customWidth="1"/>
    <col min="13" max="17" width="9.75454545454545" customWidth="1"/>
  </cols>
  <sheetData>
    <row r="1" ht="14.25" customHeight="1" spans="1:12">
      <c r="A1" s="2" t="s">
        <v>268</v>
      </c>
      <c r="B1" s="2"/>
      <c r="C1" s="2"/>
      <c r="D1" s="2"/>
      <c r="E1" s="2"/>
      <c r="F1" s="2"/>
      <c r="G1" s="2"/>
      <c r="H1" s="2"/>
      <c r="I1" s="2"/>
      <c r="J1" s="2"/>
      <c r="K1" s="2"/>
      <c r="L1" s="2"/>
    </row>
    <row r="2" ht="28.5" customHeight="1" spans="1:12">
      <c r="A2" s="3" t="s">
        <v>269</v>
      </c>
      <c r="B2" s="3"/>
      <c r="C2" s="3"/>
      <c r="D2" s="3"/>
      <c r="E2" s="3"/>
      <c r="F2" s="3"/>
      <c r="G2" s="3"/>
      <c r="H2" s="3"/>
      <c r="I2" s="3"/>
      <c r="J2" s="3"/>
      <c r="K2" s="3"/>
      <c r="L2" s="3"/>
    </row>
    <row r="3" ht="14.25" customHeight="1" spans="1:12">
      <c r="A3" s="19" t="s">
        <v>58</v>
      </c>
      <c r="B3" s="18" t="s">
        <v>59</v>
      </c>
      <c r="C3" s="18"/>
      <c r="D3" s="18"/>
      <c r="E3" s="18"/>
      <c r="F3" s="18"/>
      <c r="G3" s="18"/>
      <c r="H3" s="18"/>
      <c r="I3" s="18"/>
      <c r="J3" s="18"/>
      <c r="K3" s="18"/>
      <c r="L3" s="2" t="s">
        <v>3</v>
      </c>
    </row>
    <row r="4" ht="14.25" customHeight="1" spans="1:12">
      <c r="A4" s="10" t="s">
        <v>270</v>
      </c>
      <c r="B4" s="10" t="s">
        <v>198</v>
      </c>
      <c r="C4" s="10" t="s">
        <v>271</v>
      </c>
      <c r="D4" s="10" t="s">
        <v>64</v>
      </c>
      <c r="E4" s="10" t="s">
        <v>272</v>
      </c>
      <c r="F4" s="10"/>
      <c r="G4" s="10"/>
      <c r="H4" s="10" t="s">
        <v>273</v>
      </c>
      <c r="I4" s="10"/>
      <c r="J4" s="10"/>
      <c r="K4" s="10" t="s">
        <v>74</v>
      </c>
      <c r="L4" s="10" t="s">
        <v>75</v>
      </c>
    </row>
    <row r="5" ht="22.7" customHeight="1" spans="1:12">
      <c r="A5" s="10"/>
      <c r="B5" s="10"/>
      <c r="C5" s="10"/>
      <c r="D5" s="10"/>
      <c r="E5" s="10" t="s">
        <v>65</v>
      </c>
      <c r="F5" s="10" t="s">
        <v>274</v>
      </c>
      <c r="G5" s="10" t="s">
        <v>67</v>
      </c>
      <c r="H5" s="10" t="s">
        <v>65</v>
      </c>
      <c r="I5" s="10" t="s">
        <v>274</v>
      </c>
      <c r="J5" s="10" t="s">
        <v>67</v>
      </c>
      <c r="K5" s="10"/>
      <c r="L5" s="10"/>
    </row>
    <row r="6" ht="14.25" customHeight="1" spans="1:12">
      <c r="A6" s="9"/>
      <c r="B6" s="9"/>
      <c r="C6" s="9"/>
      <c r="D6" s="8"/>
      <c r="E6" s="8"/>
      <c r="F6" s="8"/>
      <c r="G6" s="8"/>
      <c r="H6" s="8"/>
      <c r="I6" s="8"/>
      <c r="J6" s="8"/>
      <c r="K6" s="8"/>
      <c r="L6" s="8"/>
    </row>
    <row r="7" ht="22.7" customHeight="1" spans="1:12">
      <c r="A7" s="9"/>
      <c r="B7" s="9">
        <v>273002</v>
      </c>
      <c r="C7" s="9" t="s">
        <v>59</v>
      </c>
      <c r="D7" s="8">
        <f>SUM(D8:D15)</f>
        <v>246.77</v>
      </c>
      <c r="E7" s="8">
        <f>SUM(E8:E15)</f>
        <v>246.77</v>
      </c>
      <c r="F7" s="8"/>
      <c r="G7" s="8"/>
      <c r="H7" s="8"/>
      <c r="I7" s="8"/>
      <c r="J7" s="8"/>
      <c r="K7" s="8"/>
      <c r="L7" s="8"/>
    </row>
    <row r="8" ht="45.2" customHeight="1" spans="1:12">
      <c r="A8" s="20" t="s">
        <v>87</v>
      </c>
      <c r="B8" s="20" t="s">
        <v>275</v>
      </c>
      <c r="C8" s="20" t="s">
        <v>276</v>
      </c>
      <c r="D8" s="21">
        <f>E8</f>
        <v>43</v>
      </c>
      <c r="E8" s="21">
        <v>43</v>
      </c>
      <c r="F8" s="21"/>
      <c r="G8" s="21"/>
      <c r="H8" s="21"/>
      <c r="I8" s="21"/>
      <c r="J8" s="21"/>
      <c r="K8" s="21"/>
      <c r="L8" s="21"/>
    </row>
    <row r="9" ht="36" spans="1:12">
      <c r="A9" s="20" t="s">
        <v>87</v>
      </c>
      <c r="B9" s="20" t="s">
        <v>277</v>
      </c>
      <c r="C9" s="20" t="s">
        <v>276</v>
      </c>
      <c r="D9" s="21">
        <f t="shared" ref="D9:D15" si="0">E9</f>
        <v>7.2</v>
      </c>
      <c r="E9" s="21">
        <v>7.2</v>
      </c>
      <c r="F9" s="21"/>
      <c r="G9" s="21"/>
      <c r="H9" s="8"/>
      <c r="I9" s="8"/>
      <c r="J9" s="8"/>
      <c r="K9" s="8"/>
      <c r="L9" s="8"/>
    </row>
    <row r="10" ht="36" spans="1:12">
      <c r="A10" s="20" t="s">
        <v>87</v>
      </c>
      <c r="B10" s="20" t="s">
        <v>278</v>
      </c>
      <c r="C10" s="20" t="s">
        <v>276</v>
      </c>
      <c r="D10" s="21">
        <f t="shared" si="0"/>
        <v>3</v>
      </c>
      <c r="E10" s="21">
        <v>3</v>
      </c>
      <c r="F10" s="21"/>
      <c r="G10" s="21"/>
      <c r="H10" s="8"/>
      <c r="I10" s="8"/>
      <c r="J10" s="8"/>
      <c r="K10" s="8"/>
      <c r="L10" s="8"/>
    </row>
    <row r="11" ht="48" spans="1:12">
      <c r="A11" s="20" t="s">
        <v>87</v>
      </c>
      <c r="B11" s="20" t="s">
        <v>279</v>
      </c>
      <c r="C11" s="20" t="s">
        <v>276</v>
      </c>
      <c r="D11" s="21">
        <f t="shared" si="0"/>
        <v>50</v>
      </c>
      <c r="E11" s="21">
        <v>50</v>
      </c>
      <c r="F11" s="8"/>
      <c r="G11" s="8"/>
      <c r="H11" s="8"/>
      <c r="I11" s="8"/>
      <c r="J11" s="8"/>
      <c r="K11" s="8"/>
      <c r="L11" s="8"/>
    </row>
    <row r="12" ht="36" spans="1:12">
      <c r="A12" s="20" t="s">
        <v>87</v>
      </c>
      <c r="B12" s="20" t="s">
        <v>280</v>
      </c>
      <c r="C12" s="20" t="s">
        <v>276</v>
      </c>
      <c r="D12" s="21">
        <f t="shared" si="0"/>
        <v>106.9</v>
      </c>
      <c r="E12" s="21">
        <v>106.9</v>
      </c>
      <c r="F12" s="8"/>
      <c r="G12" s="8"/>
      <c r="H12" s="8"/>
      <c r="I12" s="8"/>
      <c r="J12" s="8"/>
      <c r="K12" s="8"/>
      <c r="L12" s="8"/>
    </row>
    <row r="13" ht="36" spans="1:12">
      <c r="A13" s="20" t="s">
        <v>87</v>
      </c>
      <c r="B13" s="20" t="s">
        <v>281</v>
      </c>
      <c r="C13" s="20" t="s">
        <v>276</v>
      </c>
      <c r="D13" s="21">
        <f t="shared" si="0"/>
        <v>16.67</v>
      </c>
      <c r="E13" s="21">
        <v>16.67</v>
      </c>
      <c r="F13" s="8"/>
      <c r="G13" s="8"/>
      <c r="H13" s="8"/>
      <c r="I13" s="8"/>
      <c r="J13" s="8"/>
      <c r="K13" s="8"/>
      <c r="L13" s="8"/>
    </row>
    <row r="14" ht="36" spans="1:12">
      <c r="A14" s="9" t="s">
        <v>87</v>
      </c>
      <c r="B14" s="9" t="s">
        <v>282</v>
      </c>
      <c r="C14" s="9" t="s">
        <v>59</v>
      </c>
      <c r="D14" s="21">
        <f t="shared" si="0"/>
        <v>4</v>
      </c>
      <c r="E14" s="8">
        <v>4</v>
      </c>
      <c r="F14" s="8"/>
      <c r="G14" s="8"/>
      <c r="H14" s="8"/>
      <c r="I14" s="8"/>
      <c r="J14" s="8"/>
      <c r="K14" s="8"/>
      <c r="L14" s="8"/>
    </row>
    <row r="15" ht="36" spans="1:12">
      <c r="A15" s="9" t="s">
        <v>87</v>
      </c>
      <c r="B15" s="9" t="s">
        <v>283</v>
      </c>
      <c r="C15" s="9" t="s">
        <v>59</v>
      </c>
      <c r="D15" s="21">
        <f t="shared" si="0"/>
        <v>16</v>
      </c>
      <c r="E15" s="8">
        <v>16</v>
      </c>
      <c r="F15" s="8"/>
      <c r="G15" s="8"/>
      <c r="H15" s="8"/>
      <c r="I15" s="8"/>
      <c r="J15" s="8"/>
      <c r="K15" s="8"/>
      <c r="L15" s="8"/>
    </row>
  </sheetData>
  <mergeCells count="11">
    <mergeCell ref="A1:L1"/>
    <mergeCell ref="A2:L2"/>
    <mergeCell ref="B3:K3"/>
    <mergeCell ref="E4:G4"/>
    <mergeCell ref="H4:J4"/>
    <mergeCell ref="A4:A5"/>
    <mergeCell ref="B4:B5"/>
    <mergeCell ref="C4:C5"/>
    <mergeCell ref="D4:D5"/>
    <mergeCell ref="K4:K5"/>
    <mergeCell ref="L4:L5"/>
  </mergeCells>
  <pageMargins left="0.75" right="0.75" top="0.26875" bottom="0.26875"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G5" sqref="G5:I5"/>
    </sheetView>
  </sheetViews>
  <sheetFormatPr defaultColWidth="10" defaultRowHeight="14" outlineLevelCol="4"/>
  <cols>
    <col min="1" max="1" width="11.2545454545455" customWidth="1"/>
    <col min="2" max="2" width="12.1272727272727" customWidth="1"/>
    <col min="3" max="3" width="18.3818181818182" customWidth="1"/>
    <col min="4" max="4" width="9.75454545454545" customWidth="1"/>
    <col min="5" max="5" width="27" customWidth="1"/>
    <col min="6" max="7" width="9.75454545454545" customWidth="1"/>
  </cols>
  <sheetData>
    <row r="1" ht="14.25" customHeight="1" spans="1:5">
      <c r="A1" s="2" t="s">
        <v>284</v>
      </c>
      <c r="B1" s="2"/>
      <c r="C1" s="2"/>
      <c r="D1" s="2"/>
      <c r="E1" s="2"/>
    </row>
    <row r="2" ht="28.5" customHeight="1" spans="1:5">
      <c r="A2" s="3" t="s">
        <v>285</v>
      </c>
      <c r="B2" s="3"/>
      <c r="C2" s="3"/>
      <c r="D2" s="3"/>
      <c r="E2" s="3"/>
    </row>
    <row r="3" ht="14.25" customHeight="1" spans="1:5">
      <c r="A3" s="16" t="s">
        <v>286</v>
      </c>
      <c r="B3" s="16"/>
      <c r="C3" s="16"/>
      <c r="D3" s="16"/>
      <c r="E3" s="16"/>
    </row>
    <row r="4" ht="14.25" customHeight="1" spans="1:5">
      <c r="A4" s="10" t="s">
        <v>287</v>
      </c>
      <c r="B4" s="10"/>
      <c r="C4" s="9" t="s">
        <v>59</v>
      </c>
      <c r="D4" s="9"/>
      <c r="E4" s="9"/>
    </row>
    <row r="5" ht="42.75" customHeight="1" spans="1:5">
      <c r="A5" s="10" t="s">
        <v>288</v>
      </c>
      <c r="B5" s="7" t="s">
        <v>289</v>
      </c>
      <c r="C5" s="7"/>
      <c r="D5" s="7"/>
      <c r="E5" s="7"/>
    </row>
    <row r="6" ht="14.25" customHeight="1" spans="1:5">
      <c r="A6" s="10" t="s">
        <v>290</v>
      </c>
      <c r="B6" s="10" t="s">
        <v>291</v>
      </c>
      <c r="C6" s="10"/>
      <c r="D6" s="10" t="s">
        <v>292</v>
      </c>
      <c r="E6" s="10"/>
    </row>
    <row r="7" ht="22.7" customHeight="1" spans="1:5">
      <c r="A7" s="10"/>
      <c r="B7" s="7" t="s">
        <v>293</v>
      </c>
      <c r="C7" s="7"/>
      <c r="D7" s="7" t="s">
        <v>294</v>
      </c>
      <c r="E7" s="7"/>
    </row>
    <row r="8" ht="22.7" customHeight="1" spans="1:5">
      <c r="A8" s="10"/>
      <c r="B8" s="7" t="s">
        <v>295</v>
      </c>
      <c r="C8" s="7"/>
      <c r="D8" s="7" t="s">
        <v>294</v>
      </c>
      <c r="E8" s="7"/>
    </row>
    <row r="9" ht="14.25" customHeight="1" spans="1:5">
      <c r="A9" s="10"/>
      <c r="B9" s="7"/>
      <c r="C9" s="7"/>
      <c r="D9" s="7"/>
      <c r="E9" s="7"/>
    </row>
    <row r="10" ht="14.25" customHeight="1" spans="1:5">
      <c r="A10" s="10" t="s">
        <v>296</v>
      </c>
      <c r="B10" s="10" t="s">
        <v>297</v>
      </c>
      <c r="C10" s="10"/>
      <c r="D10" s="17">
        <f>D11</f>
        <v>435.28</v>
      </c>
      <c r="E10" s="17"/>
    </row>
    <row r="11" ht="14.25" customHeight="1" spans="1:5">
      <c r="A11" s="10"/>
      <c r="B11" s="9" t="s">
        <v>298</v>
      </c>
      <c r="C11" s="9"/>
      <c r="D11" s="17">
        <f>D14+D15</f>
        <v>435.28</v>
      </c>
      <c r="E11" s="17"/>
    </row>
    <row r="12" ht="14.25" customHeight="1" spans="1:5">
      <c r="A12" s="10"/>
      <c r="B12" s="9" t="s">
        <v>299</v>
      </c>
      <c r="C12" s="9"/>
      <c r="D12" s="17"/>
      <c r="E12" s="17"/>
    </row>
    <row r="13" ht="14.25" customHeight="1" spans="1:5">
      <c r="A13" s="10"/>
      <c r="B13" s="9" t="s">
        <v>300</v>
      </c>
      <c r="C13" s="9"/>
      <c r="D13" s="17"/>
      <c r="E13" s="17"/>
    </row>
    <row r="14" ht="14.25" customHeight="1" spans="1:5">
      <c r="A14" s="10"/>
      <c r="B14" s="9" t="s">
        <v>301</v>
      </c>
      <c r="C14" s="9"/>
      <c r="D14" s="17">
        <v>188.51</v>
      </c>
      <c r="E14" s="17"/>
    </row>
    <row r="15" ht="14.25" customHeight="1" spans="1:5">
      <c r="A15" s="10"/>
      <c r="B15" s="7" t="s">
        <v>302</v>
      </c>
      <c r="C15" s="7"/>
      <c r="D15" s="17">
        <v>246.77</v>
      </c>
      <c r="E15" s="17"/>
    </row>
    <row r="16" ht="14.25" customHeight="1" spans="1:5">
      <c r="A16" s="10" t="s">
        <v>303</v>
      </c>
      <c r="B16" s="10" t="s">
        <v>304</v>
      </c>
      <c r="C16" s="10" t="s">
        <v>305</v>
      </c>
      <c r="D16" s="10" t="s">
        <v>306</v>
      </c>
      <c r="E16" s="10" t="s">
        <v>307</v>
      </c>
    </row>
    <row r="17" ht="14.25" customHeight="1" spans="1:5">
      <c r="A17" s="10" t="s">
        <v>308</v>
      </c>
      <c r="B17" s="10" t="s">
        <v>309</v>
      </c>
      <c r="C17" s="7"/>
      <c r="D17" s="15"/>
      <c r="E17" s="9"/>
    </row>
    <row r="18" ht="90.4" customHeight="1" spans="1:5">
      <c r="A18" s="10"/>
      <c r="B18" s="10"/>
      <c r="C18" s="7" t="s">
        <v>310</v>
      </c>
      <c r="D18" s="15" t="s">
        <v>311</v>
      </c>
      <c r="E18" s="9" t="s">
        <v>312</v>
      </c>
    </row>
    <row r="19" ht="79.15" customHeight="1" spans="1:5">
      <c r="A19" s="10"/>
      <c r="B19" s="10"/>
      <c r="C19" s="7" t="s">
        <v>313</v>
      </c>
      <c r="D19" s="15" t="s">
        <v>314</v>
      </c>
      <c r="E19" s="9" t="s">
        <v>315</v>
      </c>
    </row>
    <row r="20" ht="79.15" customHeight="1" spans="1:5">
      <c r="A20" s="10"/>
      <c r="B20" s="10"/>
      <c r="C20" s="7" t="s">
        <v>316</v>
      </c>
      <c r="D20" s="15" t="s">
        <v>317</v>
      </c>
      <c r="E20" s="9" t="s">
        <v>318</v>
      </c>
    </row>
    <row r="21" ht="33.95" customHeight="1" spans="1:5">
      <c r="A21" s="10"/>
      <c r="B21" s="10" t="s">
        <v>319</v>
      </c>
      <c r="C21" s="7" t="s">
        <v>320</v>
      </c>
      <c r="D21" s="15" t="s">
        <v>321</v>
      </c>
      <c r="E21" s="9" t="s">
        <v>322</v>
      </c>
    </row>
    <row r="22" ht="33.95" customHeight="1" spans="1:5">
      <c r="A22" s="10"/>
      <c r="B22" s="10"/>
      <c r="C22" s="7" t="s">
        <v>323</v>
      </c>
      <c r="D22" s="15" t="s">
        <v>324</v>
      </c>
      <c r="E22" s="9" t="s">
        <v>325</v>
      </c>
    </row>
    <row r="23" ht="45.2" customHeight="1" spans="1:5">
      <c r="A23" s="10"/>
      <c r="B23" s="10"/>
      <c r="C23" s="7" t="s">
        <v>326</v>
      </c>
      <c r="D23" s="15" t="s">
        <v>324</v>
      </c>
      <c r="E23" s="9" t="s">
        <v>327</v>
      </c>
    </row>
    <row r="24" ht="79.15" customHeight="1" spans="1:5">
      <c r="A24" s="10"/>
      <c r="B24" s="10"/>
      <c r="C24" s="7" t="s">
        <v>328</v>
      </c>
      <c r="D24" s="15" t="s">
        <v>329</v>
      </c>
      <c r="E24" s="9" t="s">
        <v>330</v>
      </c>
    </row>
    <row r="25" ht="56.45" customHeight="1" spans="1:5">
      <c r="A25" s="10"/>
      <c r="B25" s="10"/>
      <c r="C25" s="7" t="s">
        <v>331</v>
      </c>
      <c r="D25" s="15" t="s">
        <v>332</v>
      </c>
      <c r="E25" s="9" t="s">
        <v>333</v>
      </c>
    </row>
    <row r="26" ht="33.95" customHeight="1" spans="1:5">
      <c r="A26" s="10"/>
      <c r="B26" s="10"/>
      <c r="C26" s="7" t="s">
        <v>334</v>
      </c>
      <c r="D26" s="15" t="s">
        <v>335</v>
      </c>
      <c r="E26" s="9" t="s">
        <v>336</v>
      </c>
    </row>
    <row r="27" ht="56.45" customHeight="1" spans="1:5">
      <c r="A27" s="10"/>
      <c r="B27" s="10"/>
      <c r="C27" s="7" t="s">
        <v>337</v>
      </c>
      <c r="D27" s="15" t="s">
        <v>324</v>
      </c>
      <c r="E27" s="9" t="s">
        <v>338</v>
      </c>
    </row>
    <row r="28" ht="33.95" customHeight="1" spans="1:5">
      <c r="A28" s="10"/>
      <c r="B28" s="10"/>
      <c r="C28" s="7" t="s">
        <v>339</v>
      </c>
      <c r="D28" s="15" t="s">
        <v>340</v>
      </c>
      <c r="E28" s="9" t="s">
        <v>341</v>
      </c>
    </row>
    <row r="29" ht="147" customHeight="1" spans="1:5">
      <c r="A29" s="10"/>
      <c r="B29" s="10"/>
      <c r="C29" s="7" t="s">
        <v>342</v>
      </c>
      <c r="D29" s="15" t="s">
        <v>343</v>
      </c>
      <c r="E29" s="9" t="s">
        <v>344</v>
      </c>
    </row>
    <row r="30" ht="101.85" customHeight="1" spans="1:5">
      <c r="A30" s="10"/>
      <c r="B30" s="10"/>
      <c r="C30" s="7" t="s">
        <v>345</v>
      </c>
      <c r="D30" s="15" t="s">
        <v>346</v>
      </c>
      <c r="E30" s="9" t="s">
        <v>347</v>
      </c>
    </row>
    <row r="31" ht="79.15" customHeight="1" spans="1:5">
      <c r="A31" s="10"/>
      <c r="B31" s="10"/>
      <c r="C31" s="7" t="s">
        <v>348</v>
      </c>
      <c r="D31" s="15" t="s">
        <v>349</v>
      </c>
      <c r="E31" s="9" t="s">
        <v>350</v>
      </c>
    </row>
    <row r="32" ht="147" customHeight="1" spans="1:5">
      <c r="A32" s="10"/>
      <c r="B32" s="10"/>
      <c r="C32" s="7" t="s">
        <v>351</v>
      </c>
      <c r="D32" s="15" t="s">
        <v>352</v>
      </c>
      <c r="E32" s="9" t="s">
        <v>353</v>
      </c>
    </row>
    <row r="33" ht="56.45" customHeight="1" spans="1:5">
      <c r="A33" s="10"/>
      <c r="B33" s="10" t="s">
        <v>354</v>
      </c>
      <c r="C33" s="18" t="s">
        <v>355</v>
      </c>
      <c r="D33" s="15" t="s">
        <v>324</v>
      </c>
      <c r="E33" s="9" t="s">
        <v>356</v>
      </c>
    </row>
    <row r="34" ht="56.45" customHeight="1" spans="1:5">
      <c r="A34" s="10"/>
      <c r="B34" s="10"/>
      <c r="C34" s="7" t="s">
        <v>357</v>
      </c>
      <c r="D34" s="15" t="s">
        <v>324</v>
      </c>
      <c r="E34" s="9" t="s">
        <v>358</v>
      </c>
    </row>
    <row r="35" ht="45.2" customHeight="1" spans="1:5">
      <c r="A35" s="10"/>
      <c r="B35" s="10"/>
      <c r="C35" s="7" t="s">
        <v>359</v>
      </c>
      <c r="D35" s="15" t="s">
        <v>324</v>
      </c>
      <c r="E35" s="9" t="s">
        <v>360</v>
      </c>
    </row>
    <row r="36" ht="45.2" customHeight="1" spans="1:5">
      <c r="A36" s="10"/>
      <c r="B36" s="10"/>
      <c r="C36" s="7" t="s">
        <v>361</v>
      </c>
      <c r="D36" s="15" t="s">
        <v>324</v>
      </c>
      <c r="E36" s="9" t="s">
        <v>362</v>
      </c>
    </row>
    <row r="37" ht="56.45" customHeight="1" spans="1:5">
      <c r="A37" s="10"/>
      <c r="B37" s="10"/>
      <c r="C37" s="7" t="s">
        <v>363</v>
      </c>
      <c r="D37" s="15" t="s">
        <v>324</v>
      </c>
      <c r="E37" s="9" t="s">
        <v>364</v>
      </c>
    </row>
    <row r="38" ht="14.25" customHeight="1" spans="1:5">
      <c r="A38" s="10" t="s">
        <v>365</v>
      </c>
      <c r="B38" s="10" t="s">
        <v>366</v>
      </c>
      <c r="C38" s="7"/>
      <c r="D38" s="15"/>
      <c r="E38" s="9"/>
    </row>
    <row r="39" ht="14.25" customHeight="1" spans="1:5">
      <c r="A39" s="10"/>
      <c r="B39" s="10"/>
      <c r="C39" s="7" t="s">
        <v>367</v>
      </c>
      <c r="D39" s="15" t="s">
        <v>368</v>
      </c>
      <c r="E39" s="9"/>
    </row>
    <row r="40" ht="22.7" customHeight="1" spans="1:5">
      <c r="A40" s="10"/>
      <c r="B40" s="10"/>
      <c r="C40" s="7" t="s">
        <v>369</v>
      </c>
      <c r="D40" s="15" t="s">
        <v>370</v>
      </c>
      <c r="E40" s="9"/>
    </row>
    <row r="41" ht="22.7" customHeight="1" spans="1:5">
      <c r="A41" s="10"/>
      <c r="B41" s="10" t="s">
        <v>371</v>
      </c>
      <c r="C41" s="7" t="s">
        <v>372</v>
      </c>
      <c r="D41" s="15" t="s">
        <v>373</v>
      </c>
      <c r="E41" s="9"/>
    </row>
    <row r="42" ht="14.25" customHeight="1" spans="1:5">
      <c r="A42" s="10" t="s">
        <v>374</v>
      </c>
      <c r="B42" s="10" t="s">
        <v>375</v>
      </c>
      <c r="C42" s="7" t="s">
        <v>376</v>
      </c>
      <c r="D42" s="15" t="s">
        <v>377</v>
      </c>
      <c r="E42" s="9"/>
    </row>
    <row r="43" ht="14.25" customHeight="1" spans="1:5">
      <c r="A43" s="10"/>
      <c r="B43" s="10" t="s">
        <v>378</v>
      </c>
      <c r="C43" s="7" t="s">
        <v>379</v>
      </c>
      <c r="D43" s="15" t="s">
        <v>380</v>
      </c>
      <c r="E43" s="9"/>
    </row>
  </sheetData>
  <mergeCells count="3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7"/>
    <mergeCell ref="A38:A41"/>
    <mergeCell ref="A42:A43"/>
    <mergeCell ref="B17:B20"/>
    <mergeCell ref="B21:B32"/>
    <mergeCell ref="B33:B37"/>
    <mergeCell ref="B38:B40"/>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workbookViewId="0">
      <selection activeCell="G21" sqref="G21"/>
    </sheetView>
  </sheetViews>
  <sheetFormatPr defaultColWidth="10" defaultRowHeight="14"/>
  <cols>
    <col min="1" max="1" width="20.2545454545455" customWidth="1"/>
    <col min="2" max="2" width="18.5" customWidth="1"/>
    <col min="3" max="6" width="9.75454545454545" customWidth="1"/>
    <col min="7" max="7" width="18.6272727272727" customWidth="1"/>
    <col min="8" max="8" width="9.75454545454545" customWidth="1"/>
    <col min="9" max="9" width="19.6272727272727" customWidth="1"/>
    <col min="10" max="10" width="9.75454545454545" customWidth="1"/>
    <col min="11" max="11" width="18.7545454545455" customWidth="1"/>
    <col min="12" max="12" width="20.1272727272727" customWidth="1"/>
    <col min="13" max="13" width="18.7545454545455" customWidth="1"/>
    <col min="14" max="14" width="20.1272727272727" customWidth="1"/>
    <col min="15" max="20" width="9.75454545454545" customWidth="1"/>
  </cols>
  <sheetData>
    <row r="1" ht="14.25" customHeight="1" spans="1:14">
      <c r="A1" s="2" t="s">
        <v>381</v>
      </c>
      <c r="B1" s="2"/>
      <c r="C1" s="2"/>
      <c r="D1" s="2"/>
      <c r="E1" s="2"/>
      <c r="F1" s="2"/>
      <c r="G1" s="2"/>
      <c r="H1" s="2"/>
      <c r="I1" s="2"/>
      <c r="J1" s="2"/>
      <c r="K1" s="2"/>
      <c r="L1" s="2"/>
      <c r="M1" s="2"/>
      <c r="N1" s="2"/>
    </row>
    <row r="2" ht="28.5" customHeight="1" spans="1:14">
      <c r="A2" s="3" t="s">
        <v>382</v>
      </c>
      <c r="B2" s="3"/>
      <c r="C2" s="3"/>
      <c r="D2" s="3"/>
      <c r="E2" s="3"/>
      <c r="F2" s="3"/>
      <c r="G2" s="3"/>
      <c r="H2" s="3"/>
      <c r="I2" s="3"/>
      <c r="J2" s="3"/>
      <c r="K2" s="3"/>
      <c r="L2" s="3"/>
      <c r="M2" s="3"/>
      <c r="N2" s="3"/>
    </row>
    <row r="3" ht="14.25" customHeight="1" spans="1:14">
      <c r="A3" s="4" t="s">
        <v>2</v>
      </c>
      <c r="B3" s="4"/>
      <c r="C3" s="4"/>
      <c r="D3" s="4"/>
      <c r="E3" s="4"/>
      <c r="F3" s="4"/>
      <c r="G3" s="4"/>
      <c r="H3" s="4"/>
      <c r="I3" s="4"/>
      <c r="J3" s="4"/>
      <c r="K3" s="4"/>
      <c r="L3" s="4"/>
      <c r="M3" s="4"/>
      <c r="N3" s="4"/>
    </row>
    <row r="4" ht="14.25" customHeight="1" spans="1:14">
      <c r="A4" s="5" t="s">
        <v>383</v>
      </c>
      <c r="B4" s="5" t="s">
        <v>384</v>
      </c>
      <c r="C4" s="5" t="s">
        <v>385</v>
      </c>
      <c r="D4" s="5"/>
      <c r="E4" s="5"/>
      <c r="F4" s="5"/>
      <c r="G4" s="5" t="s">
        <v>386</v>
      </c>
      <c r="H4" s="5"/>
      <c r="I4" s="5"/>
      <c r="J4" s="5"/>
      <c r="K4" s="5"/>
      <c r="L4" s="5"/>
      <c r="M4" s="5"/>
      <c r="N4" s="5"/>
    </row>
    <row r="5" ht="16.9" customHeight="1" spans="1:14">
      <c r="A5" s="5"/>
      <c r="B5" s="5"/>
      <c r="C5" s="5"/>
      <c r="D5" s="5"/>
      <c r="E5" s="5"/>
      <c r="F5" s="5"/>
      <c r="G5" s="5" t="s">
        <v>387</v>
      </c>
      <c r="H5" s="5"/>
      <c r="I5" s="5" t="s">
        <v>365</v>
      </c>
      <c r="J5" s="5"/>
      <c r="K5" s="5" t="s">
        <v>374</v>
      </c>
      <c r="L5" s="5"/>
      <c r="M5" s="5" t="s">
        <v>388</v>
      </c>
      <c r="N5" s="5"/>
    </row>
    <row r="6" ht="22.7" customHeight="1" spans="1:14">
      <c r="A6" s="6"/>
      <c r="B6" s="6"/>
      <c r="C6" s="6" t="s">
        <v>389</v>
      </c>
      <c r="D6" s="6" t="s">
        <v>390</v>
      </c>
      <c r="E6" s="6" t="s">
        <v>74</v>
      </c>
      <c r="F6" s="6" t="s">
        <v>75</v>
      </c>
      <c r="G6" s="6" t="s">
        <v>305</v>
      </c>
      <c r="H6" s="6" t="s">
        <v>306</v>
      </c>
      <c r="I6" s="6" t="s">
        <v>305</v>
      </c>
      <c r="J6" s="6" t="s">
        <v>306</v>
      </c>
      <c r="K6" s="6" t="s">
        <v>305</v>
      </c>
      <c r="L6" s="6" t="s">
        <v>306</v>
      </c>
      <c r="M6" s="6" t="s">
        <v>305</v>
      </c>
      <c r="N6" s="6" t="s">
        <v>306</v>
      </c>
    </row>
    <row r="7" ht="14.25" customHeight="1" spans="1:14">
      <c r="A7" s="7" t="s">
        <v>77</v>
      </c>
      <c r="B7" s="7"/>
      <c r="C7" s="8">
        <f>C8</f>
        <v>246.77</v>
      </c>
      <c r="D7" s="8">
        <f>D8</f>
        <v>246.77</v>
      </c>
      <c r="E7" s="8"/>
      <c r="F7" s="8"/>
      <c r="G7" s="9"/>
      <c r="H7" s="9"/>
      <c r="I7" s="9"/>
      <c r="J7" s="9"/>
      <c r="K7" s="9"/>
      <c r="L7" s="9"/>
      <c r="M7" s="9"/>
      <c r="N7" s="9"/>
    </row>
    <row r="8" ht="14.25" customHeight="1" spans="1:14">
      <c r="A8" s="10">
        <v>273002</v>
      </c>
      <c r="B8" s="10" t="s">
        <v>59</v>
      </c>
      <c r="C8" s="8">
        <f>SUM(C9:C24)</f>
        <v>246.77</v>
      </c>
      <c r="D8" s="8">
        <f>SUM(D9:D24)</f>
        <v>246.77</v>
      </c>
      <c r="E8" s="8"/>
      <c r="F8" s="8"/>
      <c r="G8" s="9"/>
      <c r="H8" s="9"/>
      <c r="I8" s="9"/>
      <c r="J8" s="9"/>
      <c r="K8" s="9"/>
      <c r="L8" s="9"/>
      <c r="M8" s="9"/>
      <c r="N8" s="9"/>
    </row>
    <row r="9" s="1" customFormat="1" ht="14.25" customHeight="1" spans="1:14">
      <c r="A9" s="10" t="s">
        <v>391</v>
      </c>
      <c r="B9" s="10" t="s">
        <v>283</v>
      </c>
      <c r="C9" s="8">
        <v>16</v>
      </c>
      <c r="D9" s="8">
        <v>16</v>
      </c>
      <c r="E9" s="8"/>
      <c r="F9" s="8"/>
      <c r="G9" s="9" t="s">
        <v>392</v>
      </c>
      <c r="H9" s="9" t="s">
        <v>393</v>
      </c>
      <c r="I9" s="9" t="s">
        <v>394</v>
      </c>
      <c r="J9" s="15" t="s">
        <v>395</v>
      </c>
      <c r="K9" s="9" t="s">
        <v>396</v>
      </c>
      <c r="L9" s="15" t="s">
        <v>397</v>
      </c>
      <c r="M9" s="9" t="s">
        <v>398</v>
      </c>
      <c r="N9" s="15" t="s">
        <v>395</v>
      </c>
    </row>
    <row r="10" s="1" customFormat="1" ht="14.25" customHeight="1" spans="1:14">
      <c r="A10" s="10"/>
      <c r="B10" s="10"/>
      <c r="C10" s="8"/>
      <c r="D10" s="8"/>
      <c r="E10" s="8"/>
      <c r="F10" s="8"/>
      <c r="G10" s="9"/>
      <c r="H10" s="9"/>
      <c r="I10" s="9" t="s">
        <v>399</v>
      </c>
      <c r="J10" s="15" t="s">
        <v>324</v>
      </c>
      <c r="K10" s="9"/>
      <c r="L10" s="15"/>
      <c r="M10" s="9"/>
      <c r="N10" s="15"/>
    </row>
    <row r="11" ht="24" spans="1:14">
      <c r="A11" s="10" t="s">
        <v>400</v>
      </c>
      <c r="B11" s="10" t="s">
        <v>282</v>
      </c>
      <c r="C11" s="8">
        <v>4</v>
      </c>
      <c r="D11" s="8">
        <v>4</v>
      </c>
      <c r="E11" s="8"/>
      <c r="F11" s="8"/>
      <c r="G11" s="9" t="s">
        <v>401</v>
      </c>
      <c r="H11" s="9" t="s">
        <v>402</v>
      </c>
      <c r="I11" s="9" t="s">
        <v>403</v>
      </c>
      <c r="J11" s="15" t="s">
        <v>324</v>
      </c>
      <c r="K11" s="9" t="s">
        <v>404</v>
      </c>
      <c r="L11" s="15" t="s">
        <v>405</v>
      </c>
      <c r="M11" s="9" t="s">
        <v>398</v>
      </c>
      <c r="N11" s="15" t="s">
        <v>395</v>
      </c>
    </row>
    <row r="12" spans="1:14">
      <c r="A12" s="10"/>
      <c r="B12" s="10"/>
      <c r="C12" s="8"/>
      <c r="D12" s="8"/>
      <c r="E12" s="8"/>
      <c r="F12" s="8"/>
      <c r="G12" s="9"/>
      <c r="H12" s="9"/>
      <c r="I12" s="9" t="s">
        <v>406</v>
      </c>
      <c r="J12" s="15" t="s">
        <v>407</v>
      </c>
      <c r="K12" s="9"/>
      <c r="L12" s="15"/>
      <c r="M12" s="9"/>
      <c r="N12" s="15"/>
    </row>
    <row r="13" ht="24" spans="1:14">
      <c r="A13" s="10" t="s">
        <v>408</v>
      </c>
      <c r="B13" s="10" t="s">
        <v>280</v>
      </c>
      <c r="C13" s="8">
        <v>106.9</v>
      </c>
      <c r="D13" s="8">
        <v>106.9</v>
      </c>
      <c r="E13" s="8"/>
      <c r="F13" s="8"/>
      <c r="G13" s="9" t="s">
        <v>409</v>
      </c>
      <c r="H13" s="9" t="s">
        <v>410</v>
      </c>
      <c r="I13" s="9" t="s">
        <v>411</v>
      </c>
      <c r="J13" s="15" t="s">
        <v>324</v>
      </c>
      <c r="K13" s="9" t="s">
        <v>412</v>
      </c>
      <c r="L13" s="15" t="s">
        <v>413</v>
      </c>
      <c r="M13" s="9" t="s">
        <v>398</v>
      </c>
      <c r="N13" s="15" t="s">
        <v>395</v>
      </c>
    </row>
    <row r="14" spans="1:14">
      <c r="A14" s="10"/>
      <c r="B14" s="10"/>
      <c r="C14" s="8"/>
      <c r="D14" s="8"/>
      <c r="E14" s="8"/>
      <c r="F14" s="8"/>
      <c r="G14" s="9"/>
      <c r="H14" s="9"/>
      <c r="I14" s="9" t="s">
        <v>414</v>
      </c>
      <c r="J14" s="15" t="s">
        <v>415</v>
      </c>
      <c r="K14" s="9"/>
      <c r="L14" s="15"/>
      <c r="M14" s="9"/>
      <c r="N14" s="15"/>
    </row>
    <row r="15" spans="1:14">
      <c r="A15" s="10" t="s">
        <v>416</v>
      </c>
      <c r="B15" s="10" t="s">
        <v>278</v>
      </c>
      <c r="C15" s="8">
        <v>3</v>
      </c>
      <c r="D15" s="8">
        <v>3</v>
      </c>
      <c r="E15" s="8"/>
      <c r="F15" s="8"/>
      <c r="G15" s="9" t="s">
        <v>417</v>
      </c>
      <c r="H15" s="9" t="s">
        <v>402</v>
      </c>
      <c r="I15" s="9" t="s">
        <v>418</v>
      </c>
      <c r="J15" s="15" t="s">
        <v>419</v>
      </c>
      <c r="K15" s="9" t="s">
        <v>420</v>
      </c>
      <c r="L15" s="15" t="s">
        <v>421</v>
      </c>
      <c r="M15" s="9" t="s">
        <v>422</v>
      </c>
      <c r="N15" s="15" t="s">
        <v>395</v>
      </c>
    </row>
    <row r="16" spans="1:14">
      <c r="A16" s="10"/>
      <c r="B16" s="10"/>
      <c r="C16" s="8"/>
      <c r="D16" s="8"/>
      <c r="E16" s="8"/>
      <c r="F16" s="8"/>
      <c r="G16" s="9"/>
      <c r="H16" s="9"/>
      <c r="I16" s="9" t="s">
        <v>423</v>
      </c>
      <c r="J16" s="15" t="s">
        <v>395</v>
      </c>
      <c r="K16" s="9"/>
      <c r="L16" s="15"/>
      <c r="M16" s="9"/>
      <c r="N16" s="15"/>
    </row>
    <row r="17" spans="1:14">
      <c r="A17" s="10" t="s">
        <v>424</v>
      </c>
      <c r="B17" s="10" t="s">
        <v>277</v>
      </c>
      <c r="C17" s="8">
        <v>7.2</v>
      </c>
      <c r="D17" s="8">
        <v>7.2</v>
      </c>
      <c r="E17" s="8"/>
      <c r="F17" s="8"/>
      <c r="G17" s="9" t="s">
        <v>425</v>
      </c>
      <c r="H17" s="9" t="s">
        <v>426</v>
      </c>
      <c r="I17" s="9" t="s">
        <v>427</v>
      </c>
      <c r="J17" s="15" t="s">
        <v>370</v>
      </c>
      <c r="K17" s="9" t="s">
        <v>428</v>
      </c>
      <c r="L17" s="15" t="s">
        <v>429</v>
      </c>
      <c r="M17" s="9" t="s">
        <v>430</v>
      </c>
      <c r="N17" s="15" t="s">
        <v>395</v>
      </c>
    </row>
    <row r="18" spans="1:14">
      <c r="A18" s="10"/>
      <c r="B18" s="10"/>
      <c r="C18" s="8"/>
      <c r="D18" s="8"/>
      <c r="E18" s="8"/>
      <c r="F18" s="8"/>
      <c r="G18" s="9"/>
      <c r="H18" s="9"/>
      <c r="I18" s="9" t="s">
        <v>431</v>
      </c>
      <c r="J18" s="15" t="s">
        <v>407</v>
      </c>
      <c r="K18" s="9"/>
      <c r="L18" s="15"/>
      <c r="M18" s="9"/>
      <c r="N18" s="15"/>
    </row>
    <row r="19" spans="1:14">
      <c r="A19" s="10" t="s">
        <v>432</v>
      </c>
      <c r="B19" s="10" t="s">
        <v>279</v>
      </c>
      <c r="C19" s="8">
        <v>50</v>
      </c>
      <c r="D19" s="8">
        <v>50</v>
      </c>
      <c r="E19" s="8"/>
      <c r="F19" s="8"/>
      <c r="G19" s="9" t="s">
        <v>433</v>
      </c>
      <c r="H19" s="9" t="s">
        <v>434</v>
      </c>
      <c r="I19" s="9" t="s">
        <v>435</v>
      </c>
      <c r="J19" s="15" t="s">
        <v>436</v>
      </c>
      <c r="K19" s="9" t="s">
        <v>437</v>
      </c>
      <c r="L19" s="15" t="s">
        <v>438</v>
      </c>
      <c r="M19" s="9" t="s">
        <v>398</v>
      </c>
      <c r="N19" s="15" t="s">
        <v>370</v>
      </c>
    </row>
    <row r="20" spans="1:14">
      <c r="A20" s="10"/>
      <c r="B20" s="10"/>
      <c r="C20" s="8"/>
      <c r="D20" s="8"/>
      <c r="E20" s="8"/>
      <c r="F20" s="8"/>
      <c r="G20" s="9"/>
      <c r="H20" s="9"/>
      <c r="I20" s="9" t="s">
        <v>439</v>
      </c>
      <c r="J20" s="15" t="s">
        <v>440</v>
      </c>
      <c r="K20" s="9"/>
      <c r="L20" s="15"/>
      <c r="M20" s="9"/>
      <c r="N20" s="15"/>
    </row>
    <row r="21" ht="24" spans="1:14">
      <c r="A21" s="43" t="s">
        <v>441</v>
      </c>
      <c r="B21" s="11" t="s">
        <v>281</v>
      </c>
      <c r="C21" s="12">
        <v>16.67</v>
      </c>
      <c r="D21" s="12">
        <v>16.67</v>
      </c>
      <c r="E21" s="12"/>
      <c r="F21" s="12"/>
      <c r="G21" s="9" t="s">
        <v>442</v>
      </c>
      <c r="H21" s="9"/>
      <c r="I21" s="9" t="s">
        <v>394</v>
      </c>
      <c r="J21" s="15" t="s">
        <v>395</v>
      </c>
      <c r="K21" s="9" t="s">
        <v>396</v>
      </c>
      <c r="L21" s="15" t="s">
        <v>397</v>
      </c>
      <c r="M21" s="9" t="s">
        <v>398</v>
      </c>
      <c r="N21" s="15" t="s">
        <v>395</v>
      </c>
    </row>
    <row r="22" spans="1:14">
      <c r="A22" s="10"/>
      <c r="B22" s="13"/>
      <c r="C22" s="14"/>
      <c r="D22" s="14"/>
      <c r="E22" s="14"/>
      <c r="F22" s="14"/>
      <c r="G22" s="9"/>
      <c r="H22" s="9"/>
      <c r="I22" s="9" t="s">
        <v>399</v>
      </c>
      <c r="J22" s="15" t="s">
        <v>324</v>
      </c>
      <c r="K22" s="9"/>
      <c r="L22" s="15"/>
      <c r="M22" s="9"/>
      <c r="N22" s="15"/>
    </row>
    <row r="23" spans="1:14">
      <c r="A23" s="10" t="s">
        <v>443</v>
      </c>
      <c r="B23" s="10" t="s">
        <v>275</v>
      </c>
      <c r="C23" s="8">
        <v>43</v>
      </c>
      <c r="D23" s="8">
        <v>43</v>
      </c>
      <c r="E23" s="8"/>
      <c r="F23" s="8"/>
      <c r="G23" s="9" t="s">
        <v>444</v>
      </c>
      <c r="H23" s="9" t="s">
        <v>445</v>
      </c>
      <c r="I23" s="9" t="s">
        <v>446</v>
      </c>
      <c r="J23" s="15" t="s">
        <v>447</v>
      </c>
      <c r="K23" s="9" t="s">
        <v>448</v>
      </c>
      <c r="L23" s="15" t="s">
        <v>429</v>
      </c>
      <c r="M23" s="9" t="s">
        <v>398</v>
      </c>
      <c r="N23" s="15" t="s">
        <v>395</v>
      </c>
    </row>
    <row r="24" spans="1:14">
      <c r="A24" s="10"/>
      <c r="B24" s="10"/>
      <c r="C24" s="8"/>
      <c r="D24" s="8"/>
      <c r="E24" s="8"/>
      <c r="F24" s="8"/>
      <c r="G24" s="9"/>
      <c r="H24" s="9"/>
      <c r="I24" s="9" t="s">
        <v>449</v>
      </c>
      <c r="J24" s="15" t="s">
        <v>450</v>
      </c>
      <c r="K24" s="9"/>
      <c r="L24" s="15"/>
      <c r="M24" s="9"/>
      <c r="N24" s="15"/>
    </row>
  </sheetData>
  <mergeCells count="59">
    <mergeCell ref="A1:N1"/>
    <mergeCell ref="A2:N2"/>
    <mergeCell ref="A3:N3"/>
    <mergeCell ref="G4:N4"/>
    <mergeCell ref="G5:H5"/>
    <mergeCell ref="I5:J5"/>
    <mergeCell ref="K5:L5"/>
    <mergeCell ref="M5:N5"/>
    <mergeCell ref="A4:A6"/>
    <mergeCell ref="A9:A10"/>
    <mergeCell ref="A11:A12"/>
    <mergeCell ref="A13:A14"/>
    <mergeCell ref="A15:A16"/>
    <mergeCell ref="A17:A18"/>
    <mergeCell ref="A19:A20"/>
    <mergeCell ref="A21:A22"/>
    <mergeCell ref="A23:A24"/>
    <mergeCell ref="B4:B6"/>
    <mergeCell ref="B9:B10"/>
    <mergeCell ref="B11:B12"/>
    <mergeCell ref="B13:B14"/>
    <mergeCell ref="B15:B16"/>
    <mergeCell ref="B17:B18"/>
    <mergeCell ref="B19:B20"/>
    <mergeCell ref="B21:B22"/>
    <mergeCell ref="B23:B24"/>
    <mergeCell ref="C9:C10"/>
    <mergeCell ref="C11:C12"/>
    <mergeCell ref="C13:C14"/>
    <mergeCell ref="C15:C16"/>
    <mergeCell ref="C17:C18"/>
    <mergeCell ref="C19:C20"/>
    <mergeCell ref="C21:C22"/>
    <mergeCell ref="C23:C24"/>
    <mergeCell ref="D9:D10"/>
    <mergeCell ref="D11:D12"/>
    <mergeCell ref="D13:D14"/>
    <mergeCell ref="D15:D16"/>
    <mergeCell ref="D17:D18"/>
    <mergeCell ref="D19:D20"/>
    <mergeCell ref="D21:D22"/>
    <mergeCell ref="D23:D24"/>
    <mergeCell ref="E9:E10"/>
    <mergeCell ref="E11:E12"/>
    <mergeCell ref="E13:E14"/>
    <mergeCell ref="E15:E16"/>
    <mergeCell ref="E17:E18"/>
    <mergeCell ref="E19:E20"/>
    <mergeCell ref="E21:E22"/>
    <mergeCell ref="E23:E24"/>
    <mergeCell ref="F9:F10"/>
    <mergeCell ref="F11:F12"/>
    <mergeCell ref="F13:F14"/>
    <mergeCell ref="F15:F16"/>
    <mergeCell ref="F17:F18"/>
    <mergeCell ref="F19:F20"/>
    <mergeCell ref="F21:F22"/>
    <mergeCell ref="F23:F24"/>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F24" sqref="F24"/>
    </sheetView>
  </sheetViews>
  <sheetFormatPr defaultColWidth="10" defaultRowHeight="14"/>
  <cols>
    <col min="1" max="1" width="12.3818181818182" customWidth="1"/>
    <col min="2" max="2" width="20.5" customWidth="1"/>
    <col min="3" max="20" width="10.2545454545455" customWidth="1"/>
  </cols>
  <sheetData>
    <row r="1" ht="14.25" customHeight="1" spans="1:20">
      <c r="A1" s="2" t="s">
        <v>56</v>
      </c>
      <c r="B1" s="2"/>
      <c r="C1" s="2"/>
      <c r="D1" s="2"/>
      <c r="E1" s="2"/>
      <c r="F1" s="2"/>
      <c r="G1" s="2"/>
      <c r="H1" s="2"/>
      <c r="I1" s="2"/>
      <c r="J1" s="2"/>
      <c r="K1" s="2"/>
      <c r="L1" s="2"/>
      <c r="M1" s="2"/>
      <c r="N1" s="2"/>
      <c r="O1" s="2"/>
      <c r="P1" s="2"/>
      <c r="Q1" s="2"/>
      <c r="R1" s="2"/>
      <c r="S1" s="2"/>
      <c r="T1" s="2"/>
    </row>
    <row r="2" ht="28.5" customHeight="1" spans="1:20">
      <c r="A2" s="3" t="s">
        <v>57</v>
      </c>
      <c r="B2" s="3"/>
      <c r="C2" s="3"/>
      <c r="D2" s="3"/>
      <c r="E2" s="3"/>
      <c r="F2" s="3"/>
      <c r="G2" s="3"/>
      <c r="H2" s="3"/>
      <c r="I2" s="3"/>
      <c r="J2" s="3"/>
      <c r="K2" s="3"/>
      <c r="L2" s="3"/>
      <c r="M2" s="3"/>
      <c r="N2" s="3"/>
      <c r="O2" s="3"/>
      <c r="P2" s="3"/>
      <c r="Q2" s="3"/>
      <c r="R2" s="3"/>
      <c r="S2" s="3"/>
      <c r="T2" s="3"/>
    </row>
    <row r="3" ht="14.25" customHeight="1" spans="1:20">
      <c r="A3" s="22" t="s">
        <v>58</v>
      </c>
      <c r="B3" s="18" t="s">
        <v>59</v>
      </c>
      <c r="C3" s="18"/>
      <c r="D3" s="18"/>
      <c r="E3" s="18"/>
      <c r="F3" s="18"/>
      <c r="G3" s="18"/>
      <c r="H3" s="18"/>
      <c r="I3" s="18"/>
      <c r="J3" s="18"/>
      <c r="K3" s="18"/>
      <c r="L3" s="18"/>
      <c r="M3" s="18"/>
      <c r="N3" s="18"/>
      <c r="O3" s="18"/>
      <c r="P3" s="18"/>
      <c r="Q3" s="18"/>
      <c r="R3" s="18"/>
      <c r="S3" s="18"/>
      <c r="T3" s="19" t="s">
        <v>3</v>
      </c>
    </row>
    <row r="4" ht="14.25" customHeight="1" spans="1:20">
      <c r="A4" s="10" t="s">
        <v>60</v>
      </c>
      <c r="B4" s="10" t="s">
        <v>61</v>
      </c>
      <c r="C4" s="10" t="s">
        <v>62</v>
      </c>
      <c r="D4" s="10" t="s">
        <v>63</v>
      </c>
      <c r="E4" s="10"/>
      <c r="F4" s="10"/>
      <c r="G4" s="10"/>
      <c r="H4" s="10"/>
      <c r="I4" s="10"/>
      <c r="J4" s="10"/>
      <c r="K4" s="10"/>
      <c r="L4" s="10"/>
      <c r="M4" s="10"/>
      <c r="N4" s="10"/>
      <c r="O4" s="10" t="s">
        <v>52</v>
      </c>
      <c r="P4" s="10"/>
      <c r="Q4" s="10"/>
      <c r="R4" s="10"/>
      <c r="S4" s="10"/>
      <c r="T4" s="10"/>
    </row>
    <row r="5" ht="14.25" customHeight="1" spans="1:20">
      <c r="A5" s="10"/>
      <c r="B5" s="10"/>
      <c r="C5" s="10"/>
      <c r="D5" s="10" t="s">
        <v>64</v>
      </c>
      <c r="E5" s="10" t="s">
        <v>65</v>
      </c>
      <c r="F5" s="10"/>
      <c r="G5" s="10" t="s">
        <v>66</v>
      </c>
      <c r="H5" s="10" t="s">
        <v>67</v>
      </c>
      <c r="I5" s="10" t="s">
        <v>68</v>
      </c>
      <c r="J5" s="10" t="s">
        <v>69</v>
      </c>
      <c r="K5" s="10" t="s">
        <v>70</v>
      </c>
      <c r="L5" s="10" t="s">
        <v>71</v>
      </c>
      <c r="M5" s="10" t="s">
        <v>72</v>
      </c>
      <c r="N5" s="10" t="s">
        <v>73</v>
      </c>
      <c r="O5" s="10" t="s">
        <v>64</v>
      </c>
      <c r="P5" s="10" t="s">
        <v>65</v>
      </c>
      <c r="Q5" s="10" t="s">
        <v>66</v>
      </c>
      <c r="R5" s="10" t="s">
        <v>67</v>
      </c>
      <c r="S5" s="10" t="s">
        <v>74</v>
      </c>
      <c r="T5" s="10" t="s">
        <v>75</v>
      </c>
    </row>
    <row r="6" ht="22.7" customHeight="1" spans="1:20">
      <c r="A6" s="10"/>
      <c r="B6" s="10"/>
      <c r="C6" s="10"/>
      <c r="D6" s="10"/>
      <c r="E6" s="10" t="s">
        <v>76</v>
      </c>
      <c r="F6" s="10" t="s">
        <v>12</v>
      </c>
      <c r="G6" s="10"/>
      <c r="H6" s="10"/>
      <c r="I6" s="10"/>
      <c r="J6" s="10"/>
      <c r="K6" s="10"/>
      <c r="L6" s="10"/>
      <c r="M6" s="10"/>
      <c r="N6" s="10"/>
      <c r="O6" s="10"/>
      <c r="P6" s="10"/>
      <c r="Q6" s="10"/>
      <c r="R6" s="10"/>
      <c r="S6" s="10"/>
      <c r="T6" s="10"/>
    </row>
    <row r="7" ht="14.25" customHeight="1" spans="1:20">
      <c r="A7" s="9"/>
      <c r="B7" s="10" t="s">
        <v>64</v>
      </c>
      <c r="C7" s="8">
        <f>C8</f>
        <v>435.28</v>
      </c>
      <c r="D7" s="8">
        <f>D8</f>
        <v>435.28</v>
      </c>
      <c r="E7" s="8">
        <f>E8</f>
        <v>435.28</v>
      </c>
      <c r="F7" s="8">
        <f>F8</f>
        <v>435.28</v>
      </c>
      <c r="G7" s="8"/>
      <c r="H7" s="8"/>
      <c r="I7" s="8"/>
      <c r="J7" s="8"/>
      <c r="K7" s="8"/>
      <c r="L7" s="8"/>
      <c r="M7" s="8"/>
      <c r="N7" s="8"/>
      <c r="O7" s="8"/>
      <c r="P7" s="8"/>
      <c r="Q7" s="8"/>
      <c r="R7" s="8"/>
      <c r="S7" s="8"/>
      <c r="T7" s="8"/>
    </row>
    <row r="8" ht="14.25" customHeight="1" spans="1:20">
      <c r="A8" s="7" t="s">
        <v>77</v>
      </c>
      <c r="B8" s="7" t="s">
        <v>59</v>
      </c>
      <c r="C8" s="8">
        <f>C9</f>
        <v>435.28</v>
      </c>
      <c r="D8" s="8">
        <f>D9</f>
        <v>435.28</v>
      </c>
      <c r="E8" s="8">
        <f>E9</f>
        <v>435.28</v>
      </c>
      <c r="F8" s="8">
        <f>F9</f>
        <v>435.28</v>
      </c>
      <c r="G8" s="8"/>
      <c r="H8" s="8"/>
      <c r="I8" s="8"/>
      <c r="J8" s="8"/>
      <c r="K8" s="8"/>
      <c r="L8" s="8"/>
      <c r="M8" s="8"/>
      <c r="N8" s="8"/>
      <c r="O8" s="8"/>
      <c r="P8" s="8"/>
      <c r="Q8" s="8"/>
      <c r="R8" s="8"/>
      <c r="S8" s="8"/>
      <c r="T8" s="8"/>
    </row>
    <row r="9" ht="14.25" customHeight="1" spans="1:20">
      <c r="A9" s="7">
        <v>273002</v>
      </c>
      <c r="B9" s="7" t="s">
        <v>59</v>
      </c>
      <c r="C9" s="8">
        <f>D9</f>
        <v>435.28</v>
      </c>
      <c r="D9" s="8">
        <f>E9</f>
        <v>435.28</v>
      </c>
      <c r="E9" s="8">
        <f>F9</f>
        <v>435.28</v>
      </c>
      <c r="F9" s="8">
        <v>435.28</v>
      </c>
      <c r="G9" s="8"/>
      <c r="H9" s="8"/>
      <c r="I9" s="8"/>
      <c r="J9" s="8"/>
      <c r="K9" s="8"/>
      <c r="L9" s="8"/>
      <c r="M9" s="8"/>
      <c r="N9" s="8"/>
      <c r="O9" s="8"/>
      <c r="P9" s="8"/>
      <c r="Q9" s="8"/>
      <c r="R9" s="8"/>
      <c r="S9" s="8"/>
      <c r="T9" s="8"/>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I25" sqref="I25"/>
    </sheetView>
  </sheetViews>
  <sheetFormatPr defaultColWidth="10" defaultRowHeight="14"/>
  <cols>
    <col min="1" max="3" width="4.12727272727273" customWidth="1"/>
    <col min="4" max="4" width="6.12727272727273" customWidth="1"/>
    <col min="5" max="5" width="20.5" customWidth="1"/>
    <col min="6" max="18" width="9.75454545454545" customWidth="1"/>
  </cols>
  <sheetData>
    <row r="1" ht="14.25" customHeight="1" spans="1:14">
      <c r="A1" s="2" t="s">
        <v>78</v>
      </c>
      <c r="B1" s="2"/>
      <c r="C1" s="2"/>
      <c r="D1" s="2"/>
      <c r="E1" s="2"/>
      <c r="F1" s="2"/>
      <c r="G1" s="2"/>
      <c r="H1" s="2"/>
      <c r="I1" s="2"/>
      <c r="J1" s="2"/>
      <c r="K1" s="2"/>
      <c r="L1" s="2"/>
      <c r="M1" s="2"/>
      <c r="N1" s="2"/>
    </row>
    <row r="2" ht="28.5" customHeight="1" spans="1:14">
      <c r="A2" s="3" t="s">
        <v>79</v>
      </c>
      <c r="B2" s="3"/>
      <c r="C2" s="3"/>
      <c r="D2" s="3"/>
      <c r="E2" s="3"/>
      <c r="F2" s="3"/>
      <c r="G2" s="3"/>
      <c r="H2" s="3"/>
      <c r="I2" s="3"/>
      <c r="J2" s="3"/>
      <c r="K2" s="3"/>
      <c r="L2" s="3"/>
      <c r="M2" s="3"/>
      <c r="N2" s="3"/>
    </row>
    <row r="3" ht="14.25" customHeight="1" spans="1:14">
      <c r="A3" s="19" t="s">
        <v>58</v>
      </c>
      <c r="B3" s="19"/>
      <c r="C3" s="19"/>
      <c r="D3" s="18" t="s">
        <v>59</v>
      </c>
      <c r="E3" s="18"/>
      <c r="F3" s="18"/>
      <c r="G3" s="18"/>
      <c r="H3" s="18"/>
      <c r="I3" s="18"/>
      <c r="J3" s="18"/>
      <c r="K3" s="18"/>
      <c r="L3" s="18"/>
      <c r="M3" s="18"/>
      <c r="N3" s="19" t="s">
        <v>3</v>
      </c>
    </row>
    <row r="4" ht="14.25" customHeight="1" spans="1:14">
      <c r="A4" s="10" t="s">
        <v>80</v>
      </c>
      <c r="B4" s="10"/>
      <c r="C4" s="10"/>
      <c r="D4" s="10" t="s">
        <v>81</v>
      </c>
      <c r="E4" s="10" t="s">
        <v>82</v>
      </c>
      <c r="F4" s="10" t="s">
        <v>64</v>
      </c>
      <c r="G4" s="10" t="s">
        <v>83</v>
      </c>
      <c r="H4" s="10"/>
      <c r="I4" s="10"/>
      <c r="J4" s="10"/>
      <c r="K4" s="10"/>
      <c r="L4" s="10" t="s">
        <v>84</v>
      </c>
      <c r="M4" s="10"/>
      <c r="N4" s="10"/>
    </row>
    <row r="5" ht="14.25" customHeight="1" spans="1:14">
      <c r="A5" s="10"/>
      <c r="B5" s="10"/>
      <c r="C5" s="10"/>
      <c r="D5" s="10"/>
      <c r="E5" s="10"/>
      <c r="F5" s="10"/>
      <c r="G5" s="10" t="s">
        <v>76</v>
      </c>
      <c r="H5" s="10" t="s">
        <v>85</v>
      </c>
      <c r="I5" s="10"/>
      <c r="J5" s="10" t="s">
        <v>86</v>
      </c>
      <c r="K5" s="10"/>
      <c r="L5" s="10" t="s">
        <v>76</v>
      </c>
      <c r="M5" s="10" t="s">
        <v>87</v>
      </c>
      <c r="N5" s="10" t="s">
        <v>88</v>
      </c>
    </row>
    <row r="6" ht="33.95" customHeight="1" spans="1:14">
      <c r="A6" s="10" t="s">
        <v>89</v>
      </c>
      <c r="B6" s="10" t="s">
        <v>90</v>
      </c>
      <c r="C6" s="10" t="s">
        <v>91</v>
      </c>
      <c r="D6" s="10"/>
      <c r="E6" s="10"/>
      <c r="F6" s="10"/>
      <c r="G6" s="10"/>
      <c r="H6" s="10" t="s">
        <v>92</v>
      </c>
      <c r="I6" s="10" t="s">
        <v>93</v>
      </c>
      <c r="J6" s="10" t="s">
        <v>94</v>
      </c>
      <c r="K6" s="10" t="s">
        <v>95</v>
      </c>
      <c r="L6" s="10"/>
      <c r="M6" s="10"/>
      <c r="N6" s="10"/>
    </row>
    <row r="7" ht="14.25" customHeight="1" spans="1:14">
      <c r="A7" s="9"/>
      <c r="B7" s="9"/>
      <c r="C7" s="9"/>
      <c r="D7" s="9"/>
      <c r="E7" s="9" t="s">
        <v>64</v>
      </c>
      <c r="F7" s="8">
        <f>SUM(F9:F15)</f>
        <v>435.28</v>
      </c>
      <c r="G7" s="8">
        <f>SUM(G9:G15)</f>
        <v>188.51</v>
      </c>
      <c r="H7" s="8">
        <f>SUM(H9:H15)</f>
        <v>183.51</v>
      </c>
      <c r="I7" s="8"/>
      <c r="J7" s="8"/>
      <c r="K7" s="8"/>
      <c r="L7" s="8">
        <f>SUM(L9:L15)</f>
        <v>246.77</v>
      </c>
      <c r="M7" s="8">
        <f>SUM(M9:M15)</f>
        <v>189.88</v>
      </c>
      <c r="N7" s="8">
        <f>SUM(N9:N15)</f>
        <v>56.89</v>
      </c>
    </row>
    <row r="8" ht="14.25" customHeight="1" spans="1:14">
      <c r="A8" s="10" t="s">
        <v>96</v>
      </c>
      <c r="B8" s="10"/>
      <c r="C8" s="10"/>
      <c r="D8" s="10" t="s">
        <v>77</v>
      </c>
      <c r="E8" s="10" t="s">
        <v>59</v>
      </c>
      <c r="F8" s="8">
        <f>SUM(F9:F15)</f>
        <v>435.28</v>
      </c>
      <c r="G8" s="8">
        <f>SUM(G9:G15)</f>
        <v>188.51</v>
      </c>
      <c r="H8" s="8">
        <f>SUM(H9:H15)</f>
        <v>183.51</v>
      </c>
      <c r="I8" s="8"/>
      <c r="J8" s="8"/>
      <c r="K8" s="8"/>
      <c r="L8" s="8">
        <f>SUM(L9:L15)</f>
        <v>246.77</v>
      </c>
      <c r="M8" s="8">
        <f>SUM(M9:M15)</f>
        <v>189.88</v>
      </c>
      <c r="N8" s="8">
        <f>SUM(N9:N15)</f>
        <v>56.89</v>
      </c>
    </row>
    <row r="9" s="35" customFormat="1" ht="22.7" customHeight="1" spans="1:14">
      <c r="A9" s="20" t="s">
        <v>97</v>
      </c>
      <c r="B9" s="20" t="s">
        <v>98</v>
      </c>
      <c r="C9" s="20" t="s">
        <v>98</v>
      </c>
      <c r="D9" s="20"/>
      <c r="E9" s="20" t="s">
        <v>99</v>
      </c>
      <c r="F9" s="21">
        <f t="shared" ref="F9:F15" si="0">G9+L9</f>
        <v>66.23</v>
      </c>
      <c r="G9" s="21">
        <f>H9</f>
        <v>66.23</v>
      </c>
      <c r="H9" s="21">
        <v>66.23</v>
      </c>
      <c r="I9" s="21"/>
      <c r="J9" s="21"/>
      <c r="K9" s="21"/>
      <c r="L9" s="21"/>
      <c r="M9" s="21"/>
      <c r="N9" s="21"/>
    </row>
    <row r="10" s="35" customFormat="1" ht="14.25" customHeight="1" spans="1:14">
      <c r="A10" s="20" t="s">
        <v>100</v>
      </c>
      <c r="B10" s="20" t="s">
        <v>101</v>
      </c>
      <c r="C10" s="20" t="s">
        <v>102</v>
      </c>
      <c r="D10" s="20"/>
      <c r="E10" s="20" t="s">
        <v>103</v>
      </c>
      <c r="F10" s="21">
        <f t="shared" si="0"/>
        <v>33.81</v>
      </c>
      <c r="G10" s="21">
        <f>H10</f>
        <v>33.81</v>
      </c>
      <c r="H10" s="21">
        <v>33.81</v>
      </c>
      <c r="I10" s="21"/>
      <c r="J10" s="21"/>
      <c r="K10" s="21"/>
      <c r="L10" s="21"/>
      <c r="M10" s="21"/>
      <c r="N10" s="21"/>
    </row>
    <row r="11" s="35" customFormat="1" ht="14.25" customHeight="1" spans="1:14">
      <c r="A11" s="20" t="s">
        <v>104</v>
      </c>
      <c r="B11" s="20" t="s">
        <v>105</v>
      </c>
      <c r="C11" s="20" t="s">
        <v>105</v>
      </c>
      <c r="D11" s="20"/>
      <c r="E11" s="20" t="s">
        <v>106</v>
      </c>
      <c r="F11" s="21">
        <f t="shared" si="0"/>
        <v>179.35</v>
      </c>
      <c r="G11" s="21">
        <f>H11+J11</f>
        <v>45.27</v>
      </c>
      <c r="H11" s="21">
        <v>40.27</v>
      </c>
      <c r="I11" s="21"/>
      <c r="J11" s="21">
        <v>5</v>
      </c>
      <c r="K11" s="21"/>
      <c r="L11" s="21">
        <v>134.08</v>
      </c>
      <c r="M11" s="21">
        <v>134.08</v>
      </c>
      <c r="N11" s="21"/>
    </row>
    <row r="12" s="35" customFormat="1" ht="14.25" customHeight="1" spans="1:14">
      <c r="A12" s="20" t="s">
        <v>104</v>
      </c>
      <c r="B12" s="20" t="s">
        <v>105</v>
      </c>
      <c r="C12" s="20" t="s">
        <v>107</v>
      </c>
      <c r="D12" s="20"/>
      <c r="E12" s="20" t="s">
        <v>108</v>
      </c>
      <c r="F12" s="21">
        <f t="shared" si="0"/>
        <v>93.69</v>
      </c>
      <c r="G12" s="21"/>
      <c r="H12" s="21"/>
      <c r="I12" s="21"/>
      <c r="J12" s="21"/>
      <c r="K12" s="21"/>
      <c r="L12" s="21">
        <f>M12+N12</f>
        <v>93.69</v>
      </c>
      <c r="M12" s="21">
        <v>36.8</v>
      </c>
      <c r="N12" s="21">
        <v>56.89</v>
      </c>
    </row>
    <row r="13" s="35" customFormat="1" ht="14.25" customHeight="1" spans="1:14">
      <c r="A13" s="20" t="s">
        <v>104</v>
      </c>
      <c r="B13" s="20" t="s">
        <v>105</v>
      </c>
      <c r="C13" s="20" t="s">
        <v>109</v>
      </c>
      <c r="D13" s="20"/>
      <c r="E13" s="20" t="s">
        <v>110</v>
      </c>
      <c r="F13" s="21">
        <f t="shared" si="0"/>
        <v>15</v>
      </c>
      <c r="G13" s="21"/>
      <c r="H13" s="21"/>
      <c r="I13" s="21"/>
      <c r="J13" s="21"/>
      <c r="K13" s="21"/>
      <c r="L13" s="21">
        <f>M13+N13</f>
        <v>15</v>
      </c>
      <c r="M13" s="21">
        <v>15</v>
      </c>
      <c r="N13" s="21"/>
    </row>
    <row r="14" s="35" customFormat="1" ht="14.25" customHeight="1" spans="1:14">
      <c r="A14" s="20" t="s">
        <v>104</v>
      </c>
      <c r="B14" s="20" t="s">
        <v>105</v>
      </c>
      <c r="C14" s="20" t="s">
        <v>101</v>
      </c>
      <c r="D14" s="20"/>
      <c r="E14" s="20" t="s">
        <v>111</v>
      </c>
      <c r="F14" s="21">
        <f t="shared" si="0"/>
        <v>4</v>
      </c>
      <c r="G14" s="21"/>
      <c r="H14" s="21"/>
      <c r="I14" s="21"/>
      <c r="J14" s="21"/>
      <c r="K14" s="21"/>
      <c r="L14" s="21">
        <f>M14+N14</f>
        <v>4</v>
      </c>
      <c r="M14" s="21">
        <v>4</v>
      </c>
      <c r="N14" s="21"/>
    </row>
    <row r="15" s="35" customFormat="1" ht="14.25" customHeight="1" spans="1:14">
      <c r="A15" s="20" t="s">
        <v>112</v>
      </c>
      <c r="B15" s="20" t="s">
        <v>102</v>
      </c>
      <c r="C15" s="20" t="s">
        <v>105</v>
      </c>
      <c r="D15" s="20"/>
      <c r="E15" s="20" t="s">
        <v>113</v>
      </c>
      <c r="F15" s="21">
        <f t="shared" si="0"/>
        <v>43.2</v>
      </c>
      <c r="G15" s="21">
        <f>H15</f>
        <v>43.2</v>
      </c>
      <c r="H15" s="21">
        <v>43.2</v>
      </c>
      <c r="I15" s="21"/>
      <c r="J15" s="21"/>
      <c r="K15" s="21"/>
      <c r="L15" s="21"/>
      <c r="M15" s="21"/>
      <c r="N15" s="2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4" activePane="bottomLeft" state="frozen"/>
      <selection/>
      <selection pane="bottomLeft" activeCell="C11" sqref="C11"/>
    </sheetView>
  </sheetViews>
  <sheetFormatPr defaultColWidth="10" defaultRowHeight="14" outlineLevelCol="7"/>
  <cols>
    <col min="1" max="1" width="25.6272727272727" customWidth="1"/>
    <col min="2" max="2" width="12.2545454545455" customWidth="1"/>
    <col min="3" max="3" width="25.6272727272727" customWidth="1"/>
    <col min="4" max="8" width="12.8818181818182" customWidth="1"/>
  </cols>
  <sheetData>
    <row r="1" ht="14.25" customHeight="1" spans="1:8">
      <c r="A1" s="2" t="s">
        <v>114</v>
      </c>
      <c r="B1" s="2"/>
      <c r="C1" s="2"/>
      <c r="D1" s="2"/>
      <c r="E1" s="2"/>
      <c r="F1" s="2"/>
      <c r="G1" s="2"/>
      <c r="H1" s="2"/>
    </row>
    <row r="2" ht="28.5" customHeight="1" spans="1:8">
      <c r="A2" s="3" t="s">
        <v>115</v>
      </c>
      <c r="B2" s="3"/>
      <c r="C2" s="3"/>
      <c r="D2" s="3"/>
      <c r="E2" s="3"/>
      <c r="F2" s="3"/>
      <c r="G2" s="3"/>
      <c r="H2" s="3"/>
    </row>
    <row r="3" ht="14.25" customHeight="1" spans="1:8">
      <c r="A3" s="4" t="s">
        <v>116</v>
      </c>
      <c r="B3" s="4"/>
      <c r="C3" s="4"/>
      <c r="D3" s="4"/>
      <c r="E3" s="4"/>
      <c r="F3" s="4"/>
      <c r="G3" s="4"/>
      <c r="H3" s="19" t="s">
        <v>3</v>
      </c>
    </row>
    <row r="4" ht="14.25" customHeight="1" spans="1:8">
      <c r="A4" s="6" t="s">
        <v>117</v>
      </c>
      <c r="B4" s="6"/>
      <c r="C4" s="6" t="s">
        <v>118</v>
      </c>
      <c r="D4" s="6"/>
      <c r="E4" s="6"/>
      <c r="F4" s="6"/>
      <c r="G4" s="6"/>
      <c r="H4" s="6"/>
    </row>
    <row r="5" ht="14.25" customHeight="1" spans="1:8">
      <c r="A5" s="10" t="s">
        <v>119</v>
      </c>
      <c r="B5" s="10" t="s">
        <v>120</v>
      </c>
      <c r="C5" s="10" t="s">
        <v>119</v>
      </c>
      <c r="D5" s="10" t="s">
        <v>64</v>
      </c>
      <c r="E5" s="10" t="s">
        <v>121</v>
      </c>
      <c r="F5" s="10"/>
      <c r="G5" s="10" t="s">
        <v>122</v>
      </c>
      <c r="H5" s="10" t="s">
        <v>67</v>
      </c>
    </row>
    <row r="6" ht="14.25" customHeight="1" spans="1:8">
      <c r="A6" s="10"/>
      <c r="B6" s="10"/>
      <c r="C6" s="10"/>
      <c r="D6" s="10"/>
      <c r="E6" s="10" t="s">
        <v>123</v>
      </c>
      <c r="F6" s="10" t="s">
        <v>12</v>
      </c>
      <c r="G6" s="10"/>
      <c r="H6" s="10"/>
    </row>
    <row r="7" ht="16.35" customHeight="1" spans="1:8">
      <c r="A7" s="7" t="s">
        <v>124</v>
      </c>
      <c r="B7" s="8">
        <f>B8</f>
        <v>435.28</v>
      </c>
      <c r="C7" s="9" t="s">
        <v>125</v>
      </c>
      <c r="D7" s="8">
        <f>D39</f>
        <v>435.28</v>
      </c>
      <c r="E7" s="8">
        <f>E39</f>
        <v>435.28</v>
      </c>
      <c r="F7" s="8">
        <f>F39</f>
        <v>435.28</v>
      </c>
      <c r="G7" s="8">
        <v>0</v>
      </c>
      <c r="H7" s="8"/>
    </row>
    <row r="8" ht="16.35" customHeight="1" spans="1:8">
      <c r="A8" s="7" t="s">
        <v>126</v>
      </c>
      <c r="B8" s="8">
        <f>B9</f>
        <v>435.28</v>
      </c>
      <c r="C8" s="9" t="s">
        <v>127</v>
      </c>
      <c r="D8" s="8"/>
      <c r="E8" s="8"/>
      <c r="F8" s="8"/>
      <c r="G8" s="8"/>
      <c r="H8" s="8"/>
    </row>
    <row r="9" ht="16.35" customHeight="1" spans="1:8">
      <c r="A9" s="7" t="s">
        <v>128</v>
      </c>
      <c r="B9" s="8">
        <v>435.28</v>
      </c>
      <c r="C9" s="9" t="s">
        <v>129</v>
      </c>
      <c r="D9" s="8"/>
      <c r="E9" s="8"/>
      <c r="F9" s="8"/>
      <c r="G9" s="8"/>
      <c r="H9" s="8"/>
    </row>
    <row r="10" ht="16.35" customHeight="1" spans="1:8">
      <c r="A10" s="7" t="s">
        <v>130</v>
      </c>
      <c r="B10" s="8"/>
      <c r="C10" s="9" t="s">
        <v>131</v>
      </c>
      <c r="D10" s="8"/>
      <c r="E10" s="8"/>
      <c r="F10" s="8"/>
      <c r="G10" s="8"/>
      <c r="H10" s="8"/>
    </row>
    <row r="11" ht="16.35" customHeight="1" spans="1:8">
      <c r="A11" s="7" t="s">
        <v>132</v>
      </c>
      <c r="B11" s="8"/>
      <c r="C11" s="9" t="s">
        <v>133</v>
      </c>
      <c r="D11" s="8"/>
      <c r="E11" s="8"/>
      <c r="F11" s="8"/>
      <c r="G11" s="8"/>
      <c r="H11" s="8"/>
    </row>
    <row r="12" ht="16.35" customHeight="1" spans="1:8">
      <c r="A12" s="7" t="s">
        <v>134</v>
      </c>
      <c r="B12" s="8"/>
      <c r="C12" s="9" t="s">
        <v>135</v>
      </c>
      <c r="D12" s="8"/>
      <c r="E12" s="8"/>
      <c r="F12" s="8"/>
      <c r="G12" s="8"/>
      <c r="H12" s="8"/>
    </row>
    <row r="13" ht="16.35" customHeight="1" spans="1:8">
      <c r="A13" s="7" t="s">
        <v>126</v>
      </c>
      <c r="B13" s="8"/>
      <c r="C13" s="9" t="s">
        <v>136</v>
      </c>
      <c r="D13" s="8"/>
      <c r="E13" s="8"/>
      <c r="F13" s="8"/>
      <c r="G13" s="8"/>
      <c r="H13" s="8"/>
    </row>
    <row r="14" ht="16.35" customHeight="1" spans="1:8">
      <c r="A14" s="7" t="s">
        <v>130</v>
      </c>
      <c r="B14" s="8"/>
      <c r="C14" s="9" t="s">
        <v>137</v>
      </c>
      <c r="D14" s="8"/>
      <c r="E14" s="8"/>
      <c r="F14" s="8"/>
      <c r="G14" s="8"/>
      <c r="H14" s="8"/>
    </row>
    <row r="15" ht="16.35" customHeight="1" spans="1:8">
      <c r="A15" s="7" t="s">
        <v>132</v>
      </c>
      <c r="B15" s="8"/>
      <c r="C15" s="9" t="s">
        <v>138</v>
      </c>
      <c r="D15" s="8">
        <v>66.23</v>
      </c>
      <c r="E15" s="8">
        <v>66.23</v>
      </c>
      <c r="F15" s="8">
        <v>66.23</v>
      </c>
      <c r="G15" s="8"/>
      <c r="H15" s="8"/>
    </row>
    <row r="16" ht="16.35" customHeight="1" spans="1:8">
      <c r="A16" s="10"/>
      <c r="B16" s="10"/>
      <c r="C16" s="9" t="s">
        <v>139</v>
      </c>
      <c r="D16" s="8"/>
      <c r="E16" s="8"/>
      <c r="F16" s="8"/>
      <c r="G16" s="8"/>
      <c r="H16" s="8"/>
    </row>
    <row r="17" ht="16.35" customHeight="1" spans="1:8">
      <c r="A17" s="10"/>
      <c r="B17" s="10"/>
      <c r="C17" s="7" t="s">
        <v>140</v>
      </c>
      <c r="D17" s="8">
        <v>33.81</v>
      </c>
      <c r="E17" s="8">
        <v>33.81</v>
      </c>
      <c r="F17" s="8">
        <v>33.81</v>
      </c>
      <c r="G17" s="8"/>
      <c r="H17" s="8"/>
    </row>
    <row r="18" ht="16.35" customHeight="1" spans="1:8">
      <c r="A18" s="10"/>
      <c r="B18" s="10"/>
      <c r="C18" s="7" t="s">
        <v>141</v>
      </c>
      <c r="D18" s="8"/>
      <c r="E18" s="8"/>
      <c r="F18" s="8"/>
      <c r="G18" s="8"/>
      <c r="H18" s="8"/>
    </row>
    <row r="19" ht="16.35" customHeight="1" spans="1:8">
      <c r="A19" s="10"/>
      <c r="B19" s="10"/>
      <c r="C19" s="7" t="s">
        <v>142</v>
      </c>
      <c r="D19" s="8"/>
      <c r="E19" s="8"/>
      <c r="F19" s="8"/>
      <c r="G19" s="8"/>
      <c r="H19" s="8"/>
    </row>
    <row r="20" ht="16.35" customHeight="1" spans="1:8">
      <c r="A20" s="10"/>
      <c r="B20" s="10"/>
      <c r="C20" s="7" t="s">
        <v>143</v>
      </c>
      <c r="D20" s="8">
        <v>292.04</v>
      </c>
      <c r="E20" s="8">
        <v>292.04</v>
      </c>
      <c r="F20" s="8">
        <v>292.04</v>
      </c>
      <c r="G20" s="8"/>
      <c r="H20" s="8"/>
    </row>
    <row r="21" ht="16.35" customHeight="1" spans="1:8">
      <c r="A21" s="10"/>
      <c r="B21" s="10"/>
      <c r="C21" s="7" t="s">
        <v>144</v>
      </c>
      <c r="D21" s="8"/>
      <c r="E21" s="8"/>
      <c r="F21" s="8"/>
      <c r="G21" s="8"/>
      <c r="H21" s="8"/>
    </row>
    <row r="22" ht="16.35" customHeight="1" spans="1:8">
      <c r="A22" s="10"/>
      <c r="B22" s="10"/>
      <c r="C22" s="7" t="s">
        <v>145</v>
      </c>
      <c r="D22" s="8"/>
      <c r="E22" s="8"/>
      <c r="F22" s="8"/>
      <c r="G22" s="8"/>
      <c r="H22" s="8"/>
    </row>
    <row r="23" ht="16.35" customHeight="1" spans="1:8">
      <c r="A23" s="10"/>
      <c r="B23" s="10"/>
      <c r="C23" s="7" t="s">
        <v>146</v>
      </c>
      <c r="D23" s="8"/>
      <c r="E23" s="8"/>
      <c r="F23" s="8"/>
      <c r="G23" s="8"/>
      <c r="H23" s="8"/>
    </row>
    <row r="24" ht="16.35" customHeight="1" spans="1:8">
      <c r="A24" s="10"/>
      <c r="B24" s="10"/>
      <c r="C24" s="7" t="s">
        <v>147</v>
      </c>
      <c r="D24" s="8"/>
      <c r="E24" s="8"/>
      <c r="F24" s="8"/>
      <c r="G24" s="8"/>
      <c r="H24" s="8"/>
    </row>
    <row r="25" ht="16.35" customHeight="1" spans="1:8">
      <c r="A25" s="10"/>
      <c r="B25" s="10"/>
      <c r="C25" s="7" t="s">
        <v>148</v>
      </c>
      <c r="D25" s="8"/>
      <c r="E25" s="8"/>
      <c r="F25" s="8"/>
      <c r="G25" s="8"/>
      <c r="H25" s="8"/>
    </row>
    <row r="26" ht="16.35" customHeight="1" spans="1:8">
      <c r="A26" s="10"/>
      <c r="B26" s="10"/>
      <c r="C26" s="7" t="s">
        <v>149</v>
      </c>
      <c r="D26" s="8"/>
      <c r="E26" s="8"/>
      <c r="F26" s="8"/>
      <c r="G26" s="8"/>
      <c r="H26" s="8"/>
    </row>
    <row r="27" ht="16.35" customHeight="1" spans="1:8">
      <c r="A27" s="10"/>
      <c r="B27" s="10"/>
      <c r="C27" s="7" t="s">
        <v>150</v>
      </c>
      <c r="D27" s="8">
        <v>43.2</v>
      </c>
      <c r="E27" s="8">
        <v>43.2</v>
      </c>
      <c r="F27" s="8">
        <v>43.2</v>
      </c>
      <c r="G27" s="8"/>
      <c r="H27" s="8"/>
    </row>
    <row r="28" ht="16.35" customHeight="1" spans="1:8">
      <c r="A28" s="10"/>
      <c r="B28" s="10"/>
      <c r="C28" s="7" t="s">
        <v>151</v>
      </c>
      <c r="D28" s="8"/>
      <c r="E28" s="8"/>
      <c r="F28" s="8"/>
      <c r="G28" s="8"/>
      <c r="H28" s="8"/>
    </row>
    <row r="29" ht="16.35" customHeight="1" spans="1:8">
      <c r="A29" s="10"/>
      <c r="B29" s="10"/>
      <c r="C29" s="7" t="s">
        <v>152</v>
      </c>
      <c r="D29" s="8"/>
      <c r="E29" s="8"/>
      <c r="F29" s="8"/>
      <c r="G29" s="8"/>
      <c r="H29" s="8"/>
    </row>
    <row r="30" ht="16.35" customHeight="1" spans="1:8">
      <c r="A30" s="10"/>
      <c r="B30" s="10"/>
      <c r="C30" s="7" t="s">
        <v>153</v>
      </c>
      <c r="D30" s="8"/>
      <c r="E30" s="8"/>
      <c r="F30" s="8"/>
      <c r="G30" s="8"/>
      <c r="H30" s="8"/>
    </row>
    <row r="31" ht="16.35" customHeight="1" spans="1:8">
      <c r="A31" s="10"/>
      <c r="B31" s="10"/>
      <c r="C31" s="7" t="s">
        <v>154</v>
      </c>
      <c r="D31" s="8"/>
      <c r="E31" s="8"/>
      <c r="F31" s="8"/>
      <c r="G31" s="8"/>
      <c r="H31" s="8"/>
    </row>
    <row r="32" ht="16.35" customHeight="1" spans="1:8">
      <c r="A32" s="10"/>
      <c r="B32" s="10"/>
      <c r="C32" s="7" t="s">
        <v>155</v>
      </c>
      <c r="D32" s="8"/>
      <c r="E32" s="8"/>
      <c r="F32" s="8"/>
      <c r="G32" s="8"/>
      <c r="H32" s="8"/>
    </row>
    <row r="33" ht="16.35" customHeight="1" spans="1:8">
      <c r="A33" s="10"/>
      <c r="B33" s="10"/>
      <c r="C33" s="7" t="s">
        <v>156</v>
      </c>
      <c r="D33" s="8"/>
      <c r="E33" s="8"/>
      <c r="F33" s="8"/>
      <c r="G33" s="8"/>
      <c r="H33" s="8"/>
    </row>
    <row r="34" ht="16.35" customHeight="1" spans="1:8">
      <c r="A34" s="10"/>
      <c r="B34" s="10"/>
      <c r="C34" s="7" t="s">
        <v>157</v>
      </c>
      <c r="D34" s="8"/>
      <c r="E34" s="8"/>
      <c r="F34" s="8"/>
      <c r="G34" s="8"/>
      <c r="H34" s="8"/>
    </row>
    <row r="35" ht="16.35" customHeight="1" spans="1:8">
      <c r="A35" s="10"/>
      <c r="B35" s="10"/>
      <c r="C35" s="7" t="s">
        <v>158</v>
      </c>
      <c r="D35" s="8"/>
      <c r="E35" s="8"/>
      <c r="F35" s="8"/>
      <c r="G35" s="8"/>
      <c r="H35" s="8"/>
    </row>
    <row r="36" ht="16.35" customHeight="1" spans="1:8">
      <c r="A36" s="10"/>
      <c r="B36" s="10"/>
      <c r="C36" s="7" t="s">
        <v>159</v>
      </c>
      <c r="D36" s="8"/>
      <c r="E36" s="8"/>
      <c r="F36" s="8"/>
      <c r="G36" s="8"/>
      <c r="H36" s="8"/>
    </row>
    <row r="37" ht="22.7" customHeight="1" spans="1:8">
      <c r="A37" s="9"/>
      <c r="B37" s="9"/>
      <c r="C37" s="9" t="s">
        <v>160</v>
      </c>
      <c r="D37" s="8"/>
      <c r="E37" s="8"/>
      <c r="F37" s="8"/>
      <c r="G37" s="8"/>
      <c r="H37" s="8"/>
    </row>
    <row r="38" ht="16.35" customHeight="1" spans="1:8">
      <c r="A38" s="9"/>
      <c r="B38" s="9"/>
      <c r="C38" s="9" t="s">
        <v>161</v>
      </c>
      <c r="D38" s="42"/>
      <c r="E38" s="42"/>
      <c r="F38" s="42"/>
      <c r="G38" s="42"/>
      <c r="H38" s="42"/>
    </row>
    <row r="39" ht="16.35" customHeight="1" spans="1:8">
      <c r="A39" s="7" t="s">
        <v>162</v>
      </c>
      <c r="B39" s="8">
        <f>B38+B7</f>
        <v>435.28</v>
      </c>
      <c r="C39" s="7" t="s">
        <v>163</v>
      </c>
      <c r="D39" s="8">
        <f>SUM(D15:D38)</f>
        <v>435.28</v>
      </c>
      <c r="E39" s="8">
        <f>SUM(E15:E38)</f>
        <v>435.28</v>
      </c>
      <c r="F39" s="8">
        <f>SUM(F15:F38)</f>
        <v>435.28</v>
      </c>
      <c r="G39" s="8"/>
      <c r="H39" s="8"/>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J24" sqref="J24"/>
    </sheetView>
  </sheetViews>
  <sheetFormatPr defaultColWidth="10" defaultRowHeight="14"/>
  <cols>
    <col min="1" max="3" width="4.12727272727273" customWidth="1"/>
    <col min="4" max="4" width="6.12727272727273" customWidth="1"/>
    <col min="5" max="5" width="20.5" customWidth="1"/>
    <col min="6" max="15" width="9.75454545454545" customWidth="1"/>
  </cols>
  <sheetData>
    <row r="1" ht="14.25" customHeight="1" spans="1:14">
      <c r="A1" s="2" t="s">
        <v>164</v>
      </c>
      <c r="B1" s="2"/>
      <c r="C1" s="2"/>
      <c r="D1" s="2"/>
      <c r="E1" s="2"/>
      <c r="F1" s="2"/>
      <c r="G1" s="2"/>
      <c r="H1" s="2"/>
      <c r="I1" s="2"/>
      <c r="J1" s="2"/>
      <c r="K1" s="2"/>
      <c r="L1" s="2"/>
      <c r="M1" s="2"/>
      <c r="N1" s="2"/>
    </row>
    <row r="2" ht="28.5" customHeight="1" spans="1:14">
      <c r="A2" s="3" t="s">
        <v>165</v>
      </c>
      <c r="B2" s="3"/>
      <c r="C2" s="3"/>
      <c r="D2" s="3"/>
      <c r="E2" s="3"/>
      <c r="F2" s="3"/>
      <c r="G2" s="3"/>
      <c r="H2" s="3"/>
      <c r="I2" s="3"/>
      <c r="J2" s="3"/>
      <c r="K2" s="3"/>
      <c r="L2" s="3"/>
      <c r="M2" s="3"/>
      <c r="N2" s="3"/>
    </row>
    <row r="3" ht="14.25" customHeight="1" spans="1:14">
      <c r="A3" s="19" t="s">
        <v>166</v>
      </c>
      <c r="B3" s="19"/>
      <c r="C3" s="19"/>
      <c r="D3" s="18" t="s">
        <v>59</v>
      </c>
      <c r="E3" s="18"/>
      <c r="F3" s="18"/>
      <c r="G3" s="18"/>
      <c r="H3" s="18"/>
      <c r="I3" s="18"/>
      <c r="J3" s="18"/>
      <c r="K3" s="18"/>
      <c r="L3" s="18"/>
      <c r="M3" s="18"/>
      <c r="N3" s="19" t="s">
        <v>3</v>
      </c>
    </row>
    <row r="4" ht="14.25" customHeight="1" spans="1:14">
      <c r="A4" s="10" t="s">
        <v>80</v>
      </c>
      <c r="B4" s="10"/>
      <c r="C4" s="10"/>
      <c r="D4" s="10" t="s">
        <v>81</v>
      </c>
      <c r="E4" s="10" t="s">
        <v>82</v>
      </c>
      <c r="F4" s="10" t="s">
        <v>64</v>
      </c>
      <c r="G4" s="10" t="s">
        <v>83</v>
      </c>
      <c r="H4" s="10"/>
      <c r="I4" s="10"/>
      <c r="J4" s="10"/>
      <c r="K4" s="10"/>
      <c r="L4" s="10" t="s">
        <v>84</v>
      </c>
      <c r="M4" s="10"/>
      <c r="N4" s="10"/>
    </row>
    <row r="5" ht="14.25" customHeight="1" spans="1:14">
      <c r="A5" s="10"/>
      <c r="B5" s="10"/>
      <c r="C5" s="10"/>
      <c r="D5" s="10"/>
      <c r="E5" s="10"/>
      <c r="F5" s="10"/>
      <c r="G5" s="10" t="s">
        <v>76</v>
      </c>
      <c r="H5" s="10" t="s">
        <v>85</v>
      </c>
      <c r="I5" s="10"/>
      <c r="J5" s="10" t="s">
        <v>86</v>
      </c>
      <c r="K5" s="10"/>
      <c r="L5" s="10" t="s">
        <v>76</v>
      </c>
      <c r="M5" s="10" t="s">
        <v>87</v>
      </c>
      <c r="N5" s="10" t="s">
        <v>88</v>
      </c>
    </row>
    <row r="6" ht="33.95" customHeight="1" spans="1:14">
      <c r="A6" s="10" t="s">
        <v>89</v>
      </c>
      <c r="B6" s="10" t="s">
        <v>90</v>
      </c>
      <c r="C6" s="10" t="s">
        <v>91</v>
      </c>
      <c r="D6" s="10"/>
      <c r="E6" s="10"/>
      <c r="F6" s="10"/>
      <c r="G6" s="10"/>
      <c r="H6" s="10" t="s">
        <v>92</v>
      </c>
      <c r="I6" s="10" t="s">
        <v>93</v>
      </c>
      <c r="J6" s="11" t="s">
        <v>94</v>
      </c>
      <c r="K6" s="10" t="s">
        <v>95</v>
      </c>
      <c r="L6" s="10"/>
      <c r="M6" s="10"/>
      <c r="N6" s="10"/>
    </row>
    <row r="7" customFormat="1" ht="14.25" customHeight="1" spans="1:14">
      <c r="A7" s="9"/>
      <c r="B7" s="9"/>
      <c r="C7" s="9"/>
      <c r="D7" s="9"/>
      <c r="E7" s="9" t="s">
        <v>64</v>
      </c>
      <c r="F7" s="8">
        <f t="shared" ref="F7:H7" si="0">SUM(F9:F15)</f>
        <v>435.28</v>
      </c>
      <c r="G7" s="8">
        <f t="shared" si="0"/>
        <v>188.51</v>
      </c>
      <c r="H7" s="8">
        <f t="shared" si="0"/>
        <v>183.51</v>
      </c>
      <c r="I7" s="8"/>
      <c r="J7" s="8">
        <f>J11</f>
        <v>5</v>
      </c>
      <c r="K7" s="8"/>
      <c r="L7" s="8">
        <f t="shared" ref="L7:N7" si="1">SUM(L9:L15)</f>
        <v>246.77</v>
      </c>
      <c r="M7" s="8">
        <f t="shared" si="1"/>
        <v>189.88</v>
      </c>
      <c r="N7" s="8">
        <f t="shared" si="1"/>
        <v>56.89</v>
      </c>
    </row>
    <row r="8" customFormat="1" ht="14.25" customHeight="1" spans="1:14">
      <c r="A8" s="10" t="s">
        <v>96</v>
      </c>
      <c r="B8" s="10"/>
      <c r="C8" s="10"/>
      <c r="D8" s="10" t="s">
        <v>77</v>
      </c>
      <c r="E8" s="10" t="s">
        <v>59</v>
      </c>
      <c r="F8" s="8">
        <f t="shared" ref="F8:H8" si="2">SUM(F9:F15)</f>
        <v>435.28</v>
      </c>
      <c r="G8" s="8">
        <f t="shared" si="2"/>
        <v>188.51</v>
      </c>
      <c r="H8" s="8">
        <f t="shared" si="2"/>
        <v>183.51</v>
      </c>
      <c r="I8" s="8"/>
      <c r="J8" s="8"/>
      <c r="K8" s="8"/>
      <c r="L8" s="8">
        <f t="shared" ref="L8:N8" si="3">SUM(L9:L15)</f>
        <v>246.77</v>
      </c>
      <c r="M8" s="8">
        <f t="shared" si="3"/>
        <v>189.88</v>
      </c>
      <c r="N8" s="8">
        <f t="shared" si="3"/>
        <v>56.89</v>
      </c>
    </row>
    <row r="9" s="35" customFormat="1" ht="22.7" customHeight="1" spans="1:14">
      <c r="A9" s="20" t="s">
        <v>97</v>
      </c>
      <c r="B9" s="20" t="s">
        <v>98</v>
      </c>
      <c r="C9" s="20" t="s">
        <v>98</v>
      </c>
      <c r="D9" s="20"/>
      <c r="E9" s="20" t="s">
        <v>99</v>
      </c>
      <c r="F9" s="21">
        <f t="shared" ref="F9:F15" si="4">G9+L9</f>
        <v>66.23</v>
      </c>
      <c r="G9" s="21">
        <f>H9</f>
        <v>66.23</v>
      </c>
      <c r="H9" s="21">
        <v>66.23</v>
      </c>
      <c r="I9" s="21"/>
      <c r="J9" s="21"/>
      <c r="K9" s="21"/>
      <c r="L9" s="21"/>
      <c r="M9" s="21"/>
      <c r="N9" s="21"/>
    </row>
    <row r="10" s="35" customFormat="1" ht="14.25" customHeight="1" spans="1:14">
      <c r="A10" s="20" t="s">
        <v>100</v>
      </c>
      <c r="B10" s="20" t="s">
        <v>101</v>
      </c>
      <c r="C10" s="20" t="s">
        <v>102</v>
      </c>
      <c r="D10" s="20"/>
      <c r="E10" s="20" t="s">
        <v>103</v>
      </c>
      <c r="F10" s="21">
        <f t="shared" si="4"/>
        <v>33.81</v>
      </c>
      <c r="G10" s="21">
        <f>H10</f>
        <v>33.81</v>
      </c>
      <c r="H10" s="21">
        <v>33.81</v>
      </c>
      <c r="I10" s="21"/>
      <c r="J10" s="21"/>
      <c r="K10" s="21"/>
      <c r="L10" s="21"/>
      <c r="M10" s="21"/>
      <c r="N10" s="21"/>
    </row>
    <row r="11" s="35" customFormat="1" ht="14.25" customHeight="1" spans="1:14">
      <c r="A11" s="20" t="s">
        <v>104</v>
      </c>
      <c r="B11" s="20" t="s">
        <v>105</v>
      </c>
      <c r="C11" s="20" t="s">
        <v>105</v>
      </c>
      <c r="D11" s="20"/>
      <c r="E11" s="20" t="s">
        <v>106</v>
      </c>
      <c r="F11" s="21">
        <f t="shared" si="4"/>
        <v>179.35</v>
      </c>
      <c r="G11" s="21">
        <f>H11+J11</f>
        <v>45.27</v>
      </c>
      <c r="H11" s="21">
        <v>40.27</v>
      </c>
      <c r="I11" s="21"/>
      <c r="J11" s="21">
        <v>5</v>
      </c>
      <c r="K11" s="21"/>
      <c r="L11" s="21">
        <v>134.08</v>
      </c>
      <c r="M11" s="21">
        <v>134.08</v>
      </c>
      <c r="N11" s="21"/>
    </row>
    <row r="12" s="35" customFormat="1" ht="14.25" customHeight="1" spans="1:14">
      <c r="A12" s="20" t="s">
        <v>104</v>
      </c>
      <c r="B12" s="20" t="s">
        <v>105</v>
      </c>
      <c r="C12" s="20" t="s">
        <v>107</v>
      </c>
      <c r="D12" s="20"/>
      <c r="E12" s="20" t="s">
        <v>108</v>
      </c>
      <c r="F12" s="21">
        <f t="shared" si="4"/>
        <v>93.69</v>
      </c>
      <c r="G12" s="21"/>
      <c r="H12" s="21"/>
      <c r="I12" s="21"/>
      <c r="J12" s="21"/>
      <c r="K12" s="21"/>
      <c r="L12" s="21">
        <f t="shared" ref="L12:L14" si="5">M12+N12</f>
        <v>93.69</v>
      </c>
      <c r="M12" s="21">
        <v>36.8</v>
      </c>
      <c r="N12" s="21">
        <v>56.89</v>
      </c>
    </row>
    <row r="13" s="35" customFormat="1" ht="14.25" customHeight="1" spans="1:14">
      <c r="A13" s="20" t="s">
        <v>104</v>
      </c>
      <c r="B13" s="20" t="s">
        <v>105</v>
      </c>
      <c r="C13" s="20" t="s">
        <v>109</v>
      </c>
      <c r="D13" s="20"/>
      <c r="E13" s="20" t="s">
        <v>110</v>
      </c>
      <c r="F13" s="21">
        <f t="shared" si="4"/>
        <v>15</v>
      </c>
      <c r="G13" s="21"/>
      <c r="H13" s="21"/>
      <c r="I13" s="21"/>
      <c r="J13" s="21"/>
      <c r="K13" s="21"/>
      <c r="L13" s="21">
        <f t="shared" si="5"/>
        <v>15</v>
      </c>
      <c r="M13" s="21">
        <v>15</v>
      </c>
      <c r="N13" s="21"/>
    </row>
    <row r="14" s="35" customFormat="1" ht="14.25" customHeight="1" spans="1:14">
      <c r="A14" s="20" t="s">
        <v>104</v>
      </c>
      <c r="B14" s="20" t="s">
        <v>105</v>
      </c>
      <c r="C14" s="20" t="s">
        <v>101</v>
      </c>
      <c r="D14" s="20"/>
      <c r="E14" s="20" t="s">
        <v>111</v>
      </c>
      <c r="F14" s="21">
        <f t="shared" si="4"/>
        <v>4</v>
      </c>
      <c r="G14" s="21"/>
      <c r="H14" s="21"/>
      <c r="I14" s="21"/>
      <c r="J14" s="21"/>
      <c r="K14" s="21"/>
      <c r="L14" s="21">
        <f t="shared" si="5"/>
        <v>4</v>
      </c>
      <c r="M14" s="21">
        <v>4</v>
      </c>
      <c r="N14" s="21"/>
    </row>
    <row r="15" s="35" customFormat="1" ht="14.25" customHeight="1" spans="1:14">
      <c r="A15" s="20" t="s">
        <v>112</v>
      </c>
      <c r="B15" s="20" t="s">
        <v>102</v>
      </c>
      <c r="C15" s="20" t="s">
        <v>105</v>
      </c>
      <c r="D15" s="20"/>
      <c r="E15" s="20" t="s">
        <v>113</v>
      </c>
      <c r="F15" s="21">
        <f t="shared" si="4"/>
        <v>43.2</v>
      </c>
      <c r="G15" s="21">
        <f>H15</f>
        <v>43.2</v>
      </c>
      <c r="H15" s="21">
        <v>43.2</v>
      </c>
      <c r="I15" s="21"/>
      <c r="J15" s="21"/>
      <c r="K15" s="21"/>
      <c r="L15" s="21"/>
      <c r="M15" s="21"/>
      <c r="N15" s="21"/>
    </row>
    <row r="16" ht="14.25" customHeight="1" spans="1:11">
      <c r="A16" s="22" t="s">
        <v>167</v>
      </c>
      <c r="B16" s="22"/>
      <c r="C16" s="22"/>
      <c r="D16" s="22"/>
      <c r="E16" s="22"/>
      <c r="F16" s="22"/>
      <c r="G16" s="22"/>
      <c r="H16" s="22"/>
      <c r="I16" s="22"/>
      <c r="J16" s="22"/>
      <c r="K16" s="22"/>
    </row>
  </sheetData>
  <mergeCells count="17">
    <mergeCell ref="A1:N1"/>
    <mergeCell ref="A2:N2"/>
    <mergeCell ref="A3:C3"/>
    <mergeCell ref="D3:M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E26" sqref="E26"/>
    </sheetView>
  </sheetViews>
  <sheetFormatPr defaultColWidth="10" defaultRowHeight="14" outlineLevelCol="6"/>
  <cols>
    <col min="1" max="1" width="15.3818181818182" customWidth="1"/>
    <col min="2" max="2" width="20.5" customWidth="1"/>
    <col min="3" max="3" width="15.3818181818182" customWidth="1"/>
    <col min="4" max="4" width="20.5" customWidth="1"/>
    <col min="5" max="7" width="15.3818181818182" customWidth="1"/>
    <col min="8" max="8" width="9.75454545454545" customWidth="1"/>
  </cols>
  <sheetData>
    <row r="1" ht="14.25" customHeight="1" spans="1:7">
      <c r="A1" s="2" t="s">
        <v>168</v>
      </c>
      <c r="B1" s="2"/>
      <c r="C1" s="2"/>
      <c r="D1" s="2"/>
      <c r="E1" s="2"/>
      <c r="F1" s="2"/>
      <c r="G1" s="2"/>
    </row>
    <row r="2" ht="28.5" customHeight="1" spans="1:7">
      <c r="A2" s="3" t="s">
        <v>169</v>
      </c>
      <c r="B2" s="3"/>
      <c r="C2" s="3"/>
      <c r="D2" s="3"/>
      <c r="E2" s="3"/>
      <c r="F2" s="3"/>
      <c r="G2" s="3"/>
    </row>
    <row r="3" ht="14.25" customHeight="1" spans="1:7">
      <c r="A3" s="4" t="s">
        <v>2</v>
      </c>
      <c r="B3" s="4"/>
      <c r="C3" s="4"/>
      <c r="D3" s="4"/>
      <c r="E3" s="4"/>
      <c r="F3" s="4"/>
      <c r="G3" s="19" t="s">
        <v>3</v>
      </c>
    </row>
    <row r="4" ht="14.25" customHeight="1" spans="1:7">
      <c r="A4" s="6" t="s">
        <v>170</v>
      </c>
      <c r="B4" s="6"/>
      <c r="C4" s="6" t="s">
        <v>171</v>
      </c>
      <c r="D4" s="6"/>
      <c r="E4" s="6" t="s">
        <v>172</v>
      </c>
      <c r="F4" s="6"/>
      <c r="G4" s="6"/>
    </row>
    <row r="5" ht="14.25" customHeight="1" spans="1:7">
      <c r="A5" s="10" t="s">
        <v>80</v>
      </c>
      <c r="B5" s="10" t="s">
        <v>173</v>
      </c>
      <c r="C5" s="10" t="s">
        <v>80</v>
      </c>
      <c r="D5" s="10" t="s">
        <v>173</v>
      </c>
      <c r="E5" s="10" t="s">
        <v>64</v>
      </c>
      <c r="F5" s="10" t="s">
        <v>85</v>
      </c>
      <c r="G5" s="10" t="s">
        <v>86</v>
      </c>
    </row>
    <row r="6" s="35" customFormat="1" ht="14.25" customHeight="1" spans="1:7">
      <c r="A6" s="20" t="s">
        <v>64</v>
      </c>
      <c r="B6" s="20"/>
      <c r="C6" s="20"/>
      <c r="D6" s="20"/>
      <c r="E6" s="21">
        <f t="shared" ref="E6:E14" si="0">F6+G6</f>
        <v>188.51</v>
      </c>
      <c r="F6" s="21">
        <f>SUM(F7:F14)</f>
        <v>183.51</v>
      </c>
      <c r="G6" s="21">
        <v>5</v>
      </c>
    </row>
    <row r="7" s="35" customFormat="1" ht="22.7" customHeight="1" spans="1:7">
      <c r="A7" s="41" t="s">
        <v>174</v>
      </c>
      <c r="B7" s="41" t="s">
        <v>175</v>
      </c>
      <c r="C7" s="41" t="s">
        <v>176</v>
      </c>
      <c r="D7" s="41" t="s">
        <v>177</v>
      </c>
      <c r="E7" s="21">
        <f t="shared" si="0"/>
        <v>17.56</v>
      </c>
      <c r="F7" s="21">
        <v>17.56</v>
      </c>
      <c r="G7" s="21"/>
    </row>
    <row r="8" s="35" customFormat="1" ht="14.25" customHeight="1" spans="1:7">
      <c r="A8" s="41" t="s">
        <v>178</v>
      </c>
      <c r="B8" s="41" t="s">
        <v>179</v>
      </c>
      <c r="C8" s="41" t="s">
        <v>176</v>
      </c>
      <c r="D8" s="41" t="s">
        <v>177</v>
      </c>
      <c r="E8" s="21">
        <f t="shared" si="0"/>
        <v>10.93</v>
      </c>
      <c r="F8" s="21">
        <v>10.93</v>
      </c>
      <c r="G8" s="21"/>
    </row>
    <row r="9" s="35" customFormat="1" ht="14.25" customHeight="1" spans="1:7">
      <c r="A9" s="41" t="s">
        <v>180</v>
      </c>
      <c r="B9" s="41" t="s">
        <v>181</v>
      </c>
      <c r="C9" s="41" t="s">
        <v>176</v>
      </c>
      <c r="D9" s="41" t="s">
        <v>177</v>
      </c>
      <c r="E9" s="21">
        <f t="shared" si="0"/>
        <v>6.07</v>
      </c>
      <c r="F9" s="21">
        <v>6.07</v>
      </c>
      <c r="G9" s="21"/>
    </row>
    <row r="10" s="35" customFormat="1" ht="14.25" customHeight="1" spans="1:7">
      <c r="A10" s="41" t="s">
        <v>182</v>
      </c>
      <c r="B10" s="41" t="s">
        <v>183</v>
      </c>
      <c r="C10" s="41" t="s">
        <v>184</v>
      </c>
      <c r="D10" s="41" t="s">
        <v>92</v>
      </c>
      <c r="E10" s="21">
        <f t="shared" si="0"/>
        <v>5.71</v>
      </c>
      <c r="F10" s="21">
        <v>5.71</v>
      </c>
      <c r="G10" s="21"/>
    </row>
    <row r="11" s="35" customFormat="1" ht="14.25" customHeight="1" spans="1:7">
      <c r="A11" s="41" t="s">
        <v>185</v>
      </c>
      <c r="B11" s="41" t="s">
        <v>186</v>
      </c>
      <c r="C11" s="41" t="s">
        <v>184</v>
      </c>
      <c r="D11" s="41" t="s">
        <v>92</v>
      </c>
      <c r="E11" s="21">
        <f t="shared" si="0"/>
        <v>66.23</v>
      </c>
      <c r="F11" s="21">
        <v>66.23</v>
      </c>
      <c r="G11" s="21"/>
    </row>
    <row r="12" s="35" customFormat="1" ht="14.25" customHeight="1" spans="1:7">
      <c r="A12" s="41" t="s">
        <v>187</v>
      </c>
      <c r="B12" s="41" t="s">
        <v>188</v>
      </c>
      <c r="C12" s="41" t="s">
        <v>184</v>
      </c>
      <c r="D12" s="41" t="s">
        <v>92</v>
      </c>
      <c r="E12" s="21">
        <f t="shared" si="0"/>
        <v>33.81</v>
      </c>
      <c r="F12" s="21">
        <v>33.81</v>
      </c>
      <c r="G12" s="21"/>
    </row>
    <row r="13" s="35" customFormat="1" ht="14.25" customHeight="1" spans="1:7">
      <c r="A13" s="41" t="s">
        <v>189</v>
      </c>
      <c r="B13" s="41" t="s">
        <v>113</v>
      </c>
      <c r="C13" s="41" t="s">
        <v>184</v>
      </c>
      <c r="D13" s="41" t="s">
        <v>92</v>
      </c>
      <c r="E13" s="21">
        <f t="shared" si="0"/>
        <v>43.2</v>
      </c>
      <c r="F13" s="21">
        <v>43.2</v>
      </c>
      <c r="G13" s="21"/>
    </row>
    <row r="14" s="35" customFormat="1" ht="14.25" customHeight="1" spans="1:7">
      <c r="A14" s="41" t="s">
        <v>190</v>
      </c>
      <c r="B14" s="41" t="s">
        <v>191</v>
      </c>
      <c r="C14" s="41" t="s">
        <v>192</v>
      </c>
      <c r="D14" s="41" t="s">
        <v>193</v>
      </c>
      <c r="E14" s="21">
        <f t="shared" si="0"/>
        <v>5</v>
      </c>
      <c r="F14" s="21"/>
      <c r="G14" s="21">
        <v>5</v>
      </c>
    </row>
  </sheetData>
  <sortState ref="A7:G14">
    <sortCondition ref="A7"/>
  </sortState>
  <mergeCells count="6">
    <mergeCell ref="A1:G1"/>
    <mergeCell ref="A2:G2"/>
    <mergeCell ref="A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25" sqref="B25"/>
    </sheetView>
  </sheetViews>
  <sheetFormatPr defaultColWidth="9" defaultRowHeight="14"/>
  <sheetData>
    <row r="1" spans="1:13">
      <c r="A1" s="2" t="s">
        <v>194</v>
      </c>
      <c r="B1" s="2"/>
      <c r="C1" s="2"/>
      <c r="D1" s="2"/>
      <c r="E1" s="2"/>
      <c r="F1" s="2"/>
      <c r="G1" s="2"/>
      <c r="H1" s="2"/>
      <c r="I1" s="2"/>
      <c r="J1" s="2"/>
      <c r="K1" s="2"/>
      <c r="L1" s="2"/>
      <c r="M1" s="2"/>
    </row>
    <row r="2" ht="24" spans="1:13">
      <c r="A2" s="3" t="s">
        <v>195</v>
      </c>
      <c r="B2" s="3"/>
      <c r="C2" s="3"/>
      <c r="D2" s="3"/>
      <c r="E2" s="3"/>
      <c r="F2" s="3"/>
      <c r="G2" s="3"/>
      <c r="H2" s="3"/>
      <c r="I2" s="3"/>
      <c r="J2" s="3"/>
      <c r="K2" s="3"/>
      <c r="L2" s="3"/>
      <c r="M2" s="3"/>
    </row>
    <row r="3" spans="1:13">
      <c r="A3" s="19" t="s">
        <v>58</v>
      </c>
      <c r="B3" s="18" t="s">
        <v>59</v>
      </c>
      <c r="C3" s="18"/>
      <c r="D3" s="18"/>
      <c r="E3" s="18"/>
      <c r="F3" s="18"/>
      <c r="G3" s="18"/>
      <c r="H3" s="18"/>
      <c r="I3" s="18"/>
      <c r="J3" s="18"/>
      <c r="K3" s="18"/>
      <c r="L3" s="22"/>
      <c r="M3" s="19" t="s">
        <v>3</v>
      </c>
    </row>
    <row r="4" spans="1:13">
      <c r="A4" s="10" t="s">
        <v>81</v>
      </c>
      <c r="B4" s="10" t="s">
        <v>196</v>
      </c>
      <c r="C4" s="10" t="s">
        <v>197</v>
      </c>
      <c r="D4" s="10" t="s">
        <v>198</v>
      </c>
      <c r="E4" s="10" t="s">
        <v>64</v>
      </c>
      <c r="F4" s="10" t="s">
        <v>199</v>
      </c>
      <c r="G4" s="10"/>
      <c r="H4" s="10"/>
      <c r="I4" s="10"/>
      <c r="J4" s="10"/>
      <c r="K4" s="10"/>
      <c r="L4" s="10"/>
      <c r="M4" s="10"/>
    </row>
    <row r="5" ht="36" spans="1:13">
      <c r="A5" s="10"/>
      <c r="B5" s="10"/>
      <c r="C5" s="10"/>
      <c r="D5" s="10"/>
      <c r="E5" s="10"/>
      <c r="F5" s="10" t="s">
        <v>76</v>
      </c>
      <c r="G5" s="10" t="s">
        <v>200</v>
      </c>
      <c r="H5" s="10" t="s">
        <v>201</v>
      </c>
      <c r="I5" s="10" t="s">
        <v>202</v>
      </c>
      <c r="J5" s="10" t="s">
        <v>203</v>
      </c>
      <c r="K5" s="10" t="s">
        <v>204</v>
      </c>
      <c r="L5" s="10" t="s">
        <v>205</v>
      </c>
      <c r="M5" s="10" t="s">
        <v>206</v>
      </c>
    </row>
    <row r="6" spans="1:13">
      <c r="A6" s="10" t="s">
        <v>96</v>
      </c>
      <c r="B6" s="10"/>
      <c r="C6" s="10" t="s">
        <v>64</v>
      </c>
      <c r="D6" s="9"/>
      <c r="E6" s="8">
        <f>SUM(E7:E16)</f>
        <v>188.51</v>
      </c>
      <c r="F6" s="8">
        <f>SUM(F7:F16)</f>
        <v>188.51</v>
      </c>
      <c r="G6" s="8">
        <f>SUM(G7:G16)</f>
        <v>188.51</v>
      </c>
      <c r="H6" s="23"/>
      <c r="I6" s="23"/>
      <c r="J6" s="23"/>
      <c r="K6" s="23"/>
      <c r="L6" s="23"/>
      <c r="M6" s="23"/>
    </row>
    <row r="7" ht="36" spans="1:13">
      <c r="A7" s="7">
        <v>273002</v>
      </c>
      <c r="B7" s="7" t="s">
        <v>59</v>
      </c>
      <c r="C7" s="7" t="s">
        <v>207</v>
      </c>
      <c r="D7" s="7" t="s">
        <v>208</v>
      </c>
      <c r="E7" s="8">
        <f>F7</f>
        <v>57.78</v>
      </c>
      <c r="F7" s="8">
        <f>G7</f>
        <v>57.78</v>
      </c>
      <c r="G7" s="8">
        <v>57.78</v>
      </c>
      <c r="H7" s="23"/>
      <c r="I7" s="23"/>
      <c r="J7" s="23"/>
      <c r="K7" s="23"/>
      <c r="L7" s="23"/>
      <c r="M7" s="23"/>
    </row>
    <row r="8" ht="36" spans="1:13">
      <c r="A8" s="7">
        <v>273002</v>
      </c>
      <c r="B8" s="7" t="s">
        <v>59</v>
      </c>
      <c r="C8" s="7" t="s">
        <v>207</v>
      </c>
      <c r="D8" s="7" t="s">
        <v>209</v>
      </c>
      <c r="E8" s="8">
        <f t="shared" ref="E8:E16" si="0">F8</f>
        <v>8.45</v>
      </c>
      <c r="F8" s="8">
        <f t="shared" ref="F8:F16" si="1">G8</f>
        <v>8.45</v>
      </c>
      <c r="G8" s="8">
        <v>8.45</v>
      </c>
      <c r="H8" s="23"/>
      <c r="I8" s="23"/>
      <c r="J8" s="23"/>
      <c r="K8" s="23"/>
      <c r="L8" s="23"/>
      <c r="M8" s="23"/>
    </row>
    <row r="9" ht="36" spans="1:13">
      <c r="A9" s="7">
        <v>273002</v>
      </c>
      <c r="B9" s="7" t="s">
        <v>59</v>
      </c>
      <c r="C9" s="7" t="s">
        <v>207</v>
      </c>
      <c r="D9" s="7" t="s">
        <v>210</v>
      </c>
      <c r="E9" s="8">
        <f t="shared" si="0"/>
        <v>33.81</v>
      </c>
      <c r="F9" s="8">
        <f t="shared" si="1"/>
        <v>33.81</v>
      </c>
      <c r="G9" s="8">
        <v>33.81</v>
      </c>
      <c r="H9" s="23"/>
      <c r="I9" s="23"/>
      <c r="J9" s="23"/>
      <c r="K9" s="23"/>
      <c r="L9" s="23"/>
      <c r="M9" s="23"/>
    </row>
    <row r="10" ht="36" spans="1:13">
      <c r="A10" s="7">
        <v>273002</v>
      </c>
      <c r="B10" s="7" t="s">
        <v>59</v>
      </c>
      <c r="C10" s="7" t="s">
        <v>207</v>
      </c>
      <c r="D10" s="7" t="s">
        <v>211</v>
      </c>
      <c r="E10" s="8">
        <f t="shared" si="0"/>
        <v>6.07</v>
      </c>
      <c r="F10" s="8">
        <f t="shared" si="1"/>
        <v>6.07</v>
      </c>
      <c r="G10" s="8">
        <v>6.07</v>
      </c>
      <c r="H10" s="23"/>
      <c r="I10" s="23"/>
      <c r="J10" s="23"/>
      <c r="K10" s="23"/>
      <c r="L10" s="23"/>
      <c r="M10" s="23"/>
    </row>
    <row r="11" ht="36" spans="1:13">
      <c r="A11" s="7">
        <v>273002</v>
      </c>
      <c r="B11" s="7" t="s">
        <v>59</v>
      </c>
      <c r="C11" s="7" t="s">
        <v>207</v>
      </c>
      <c r="D11" s="7" t="s">
        <v>212</v>
      </c>
      <c r="E11" s="8">
        <f t="shared" si="0"/>
        <v>17.56</v>
      </c>
      <c r="F11" s="8">
        <f t="shared" si="1"/>
        <v>17.56</v>
      </c>
      <c r="G11" s="8">
        <v>17.56</v>
      </c>
      <c r="H11" s="23"/>
      <c r="I11" s="23"/>
      <c r="J11" s="23"/>
      <c r="K11" s="23"/>
      <c r="L11" s="23"/>
      <c r="M11" s="23"/>
    </row>
    <row r="12" ht="36" spans="1:13">
      <c r="A12" s="7">
        <v>273002</v>
      </c>
      <c r="B12" s="7" t="s">
        <v>59</v>
      </c>
      <c r="C12" s="7" t="s">
        <v>207</v>
      </c>
      <c r="D12" s="7" t="s">
        <v>213</v>
      </c>
      <c r="E12" s="8">
        <f t="shared" si="0"/>
        <v>10.93</v>
      </c>
      <c r="F12" s="8">
        <f t="shared" si="1"/>
        <v>10.93</v>
      </c>
      <c r="G12" s="8">
        <v>10.93</v>
      </c>
      <c r="H12" s="23"/>
      <c r="I12" s="23"/>
      <c r="J12" s="23"/>
      <c r="K12" s="23"/>
      <c r="L12" s="23"/>
      <c r="M12" s="23"/>
    </row>
    <row r="13" ht="36" spans="1:13">
      <c r="A13" s="7">
        <v>273002</v>
      </c>
      <c r="B13" s="7" t="s">
        <v>59</v>
      </c>
      <c r="C13" s="7" t="s">
        <v>86</v>
      </c>
      <c r="D13" s="7" t="s">
        <v>214</v>
      </c>
      <c r="E13" s="8">
        <f t="shared" si="0"/>
        <v>5</v>
      </c>
      <c r="F13" s="8">
        <f t="shared" si="1"/>
        <v>5</v>
      </c>
      <c r="G13" s="8">
        <v>5</v>
      </c>
      <c r="H13" s="23"/>
      <c r="I13" s="23"/>
      <c r="J13" s="23"/>
      <c r="K13" s="23"/>
      <c r="L13" s="23"/>
      <c r="M13" s="23"/>
    </row>
    <row r="14" ht="36" spans="1:13">
      <c r="A14" s="7">
        <v>273002</v>
      </c>
      <c r="B14" s="7" t="s">
        <v>59</v>
      </c>
      <c r="C14" s="7" t="s">
        <v>207</v>
      </c>
      <c r="D14" s="7" t="s">
        <v>215</v>
      </c>
      <c r="E14" s="8">
        <f t="shared" si="0"/>
        <v>3.83</v>
      </c>
      <c r="F14" s="8">
        <f t="shared" si="1"/>
        <v>3.83</v>
      </c>
      <c r="G14" s="8">
        <v>3.83</v>
      </c>
      <c r="H14" s="23"/>
      <c r="I14" s="23"/>
      <c r="J14" s="23"/>
      <c r="K14" s="23"/>
      <c r="L14" s="23"/>
      <c r="M14" s="23"/>
    </row>
    <row r="15" ht="36" spans="1:13">
      <c r="A15" s="7">
        <v>273002</v>
      </c>
      <c r="B15" s="7" t="s">
        <v>59</v>
      </c>
      <c r="C15" s="7" t="s">
        <v>207</v>
      </c>
      <c r="D15" s="7" t="s">
        <v>216</v>
      </c>
      <c r="E15" s="8">
        <f t="shared" si="0"/>
        <v>1.88</v>
      </c>
      <c r="F15" s="8">
        <f t="shared" si="1"/>
        <v>1.88</v>
      </c>
      <c r="G15" s="8">
        <v>1.88</v>
      </c>
      <c r="H15" s="23"/>
      <c r="I15" s="23"/>
      <c r="J15" s="23"/>
      <c r="K15" s="23"/>
      <c r="L15" s="23"/>
      <c r="M15" s="23"/>
    </row>
    <row r="16" ht="36" spans="1:13">
      <c r="A16" s="7">
        <v>273002</v>
      </c>
      <c r="B16" s="7" t="s">
        <v>59</v>
      </c>
      <c r="C16" s="7" t="s">
        <v>207</v>
      </c>
      <c r="D16" s="7" t="s">
        <v>217</v>
      </c>
      <c r="E16" s="8">
        <f t="shared" si="0"/>
        <v>43.2</v>
      </c>
      <c r="F16" s="8">
        <f t="shared" si="1"/>
        <v>43.2</v>
      </c>
      <c r="G16" s="8">
        <v>43.2</v>
      </c>
      <c r="H16" s="23"/>
      <c r="I16" s="23"/>
      <c r="J16" s="23"/>
      <c r="K16" s="23"/>
      <c r="L16" s="23"/>
      <c r="M16" s="23"/>
    </row>
  </sheetData>
  <mergeCells count="9">
    <mergeCell ref="A1:M1"/>
    <mergeCell ref="A2:M2"/>
    <mergeCell ref="B3:K3"/>
    <mergeCell ref="F4:M4"/>
    <mergeCell ref="A4:A5"/>
    <mergeCell ref="B4:B5"/>
    <mergeCell ref="C4:C5"/>
    <mergeCell ref="D4:D5"/>
    <mergeCell ref="E4:E5"/>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C8" sqref="C8"/>
    </sheetView>
  </sheetViews>
  <sheetFormatPr defaultColWidth="9" defaultRowHeight="14"/>
  <cols>
    <col min="1" max="1" width="23.6272727272727" customWidth="1"/>
    <col min="2" max="2" width="25.8818181818182" customWidth="1"/>
    <col min="3" max="3" width="48.5" customWidth="1"/>
  </cols>
  <sheetData>
    <row r="1" spans="1:3">
      <c r="A1" s="2" t="s">
        <v>218</v>
      </c>
      <c r="B1" s="2"/>
      <c r="C1" s="2"/>
    </row>
    <row r="2" ht="24" spans="1:3">
      <c r="A2" s="3" t="s">
        <v>219</v>
      </c>
      <c r="B2" s="3"/>
      <c r="C2" s="3"/>
    </row>
    <row r="3" spans="1:3">
      <c r="A3" s="18" t="s">
        <v>220</v>
      </c>
      <c r="B3" s="18"/>
      <c r="C3" s="18"/>
    </row>
    <row r="4" spans="1:3">
      <c r="A4" s="37" t="s">
        <v>170</v>
      </c>
      <c r="B4" s="38"/>
      <c r="C4" s="10" t="s">
        <v>221</v>
      </c>
    </row>
    <row r="5" spans="1:3">
      <c r="A5" s="39"/>
      <c r="B5" s="40"/>
      <c r="C5" s="10"/>
    </row>
    <row r="6" spans="1:3">
      <c r="A6" s="10" t="s">
        <v>80</v>
      </c>
      <c r="B6" s="9" t="s">
        <v>173</v>
      </c>
      <c r="C6" s="17" t="s">
        <v>64</v>
      </c>
    </row>
    <row r="7" spans="1:3">
      <c r="A7" s="10" t="s">
        <v>64</v>
      </c>
      <c r="B7" s="9"/>
      <c r="C7" s="8">
        <f>C8</f>
        <v>5</v>
      </c>
    </row>
    <row r="8" spans="1:3">
      <c r="A8" s="41" t="s">
        <v>190</v>
      </c>
      <c r="B8" s="41" t="s">
        <v>191</v>
      </c>
      <c r="C8" s="8">
        <v>5</v>
      </c>
    </row>
    <row r="9" spans="1:14">
      <c r="A9" s="25"/>
      <c r="B9" s="25"/>
      <c r="C9" s="25"/>
      <c r="D9" s="25"/>
      <c r="E9" s="25"/>
      <c r="F9" s="25"/>
      <c r="G9" s="25"/>
      <c r="H9" s="25"/>
      <c r="I9" s="25"/>
      <c r="J9" s="25"/>
      <c r="K9" s="25"/>
      <c r="L9" s="25"/>
      <c r="M9" s="25"/>
      <c r="N9" s="25"/>
    </row>
  </sheetData>
  <mergeCells count="6">
    <mergeCell ref="A1:C1"/>
    <mergeCell ref="A2:C2"/>
    <mergeCell ref="A3:C3"/>
    <mergeCell ref="A9:N9"/>
    <mergeCell ref="C4:C5"/>
    <mergeCell ref="A4:B5"/>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N15" sqref="N15"/>
    </sheetView>
  </sheetViews>
  <sheetFormatPr defaultColWidth="10" defaultRowHeight="14"/>
  <cols>
    <col min="1" max="2" width="4.12727272727273" customWidth="1"/>
    <col min="3" max="3" width="12.2545454545455" customWidth="1"/>
    <col min="4" max="5" width="4.12727272727273" customWidth="1"/>
    <col min="6" max="6" width="12.2545454545455" customWidth="1"/>
    <col min="7" max="18" width="10.2545454545455" customWidth="1"/>
    <col min="19" max="19" width="9.75454545454545" customWidth="1"/>
  </cols>
  <sheetData>
    <row r="1" ht="14.25" customHeight="1" spans="1:18">
      <c r="A1" s="2" t="s">
        <v>222</v>
      </c>
      <c r="B1" s="2"/>
      <c r="C1" s="2"/>
      <c r="D1" s="2"/>
      <c r="E1" s="2"/>
      <c r="F1" s="2"/>
      <c r="G1" s="2"/>
      <c r="H1" s="2"/>
      <c r="I1" s="2"/>
      <c r="J1" s="2"/>
      <c r="K1" s="2"/>
      <c r="L1" s="2"/>
      <c r="M1" s="2"/>
      <c r="N1" s="2"/>
      <c r="O1" s="2"/>
      <c r="P1" s="2"/>
      <c r="Q1" s="2"/>
      <c r="R1" s="2"/>
    </row>
    <row r="2" ht="28.5" customHeight="1" spans="1:18">
      <c r="A2" s="3" t="s">
        <v>223</v>
      </c>
      <c r="B2" s="3"/>
      <c r="C2" s="3"/>
      <c r="D2" s="3"/>
      <c r="E2" s="3"/>
      <c r="F2" s="3"/>
      <c r="G2" s="3"/>
      <c r="H2" s="3"/>
      <c r="I2" s="3"/>
      <c r="J2" s="3"/>
      <c r="K2" s="3"/>
      <c r="L2" s="3"/>
      <c r="M2" s="3"/>
      <c r="N2" s="3"/>
      <c r="O2" s="3"/>
      <c r="P2" s="3"/>
      <c r="Q2" s="3"/>
      <c r="R2" s="3"/>
    </row>
    <row r="3" ht="14.25" customHeight="1" spans="1:18">
      <c r="A3" s="4" t="s">
        <v>116</v>
      </c>
      <c r="B3" s="4"/>
      <c r="C3" s="4"/>
      <c r="D3" s="4"/>
      <c r="E3" s="4"/>
      <c r="F3" s="4"/>
      <c r="G3" s="4"/>
      <c r="H3" s="4"/>
      <c r="I3" s="4"/>
      <c r="J3" s="4"/>
      <c r="K3" s="4"/>
      <c r="L3" s="4"/>
      <c r="M3" s="4"/>
      <c r="N3" s="4"/>
      <c r="O3" s="4"/>
      <c r="P3" s="4"/>
      <c r="Q3" s="4"/>
      <c r="R3" s="19" t="s">
        <v>3</v>
      </c>
    </row>
    <row r="4" ht="14.25" customHeight="1" spans="1:18">
      <c r="A4" s="5" t="s">
        <v>224</v>
      </c>
      <c r="B4" s="5"/>
      <c r="C4" s="5"/>
      <c r="D4" s="5" t="s">
        <v>225</v>
      </c>
      <c r="E4" s="5"/>
      <c r="F4" s="5"/>
      <c r="G4" s="5" t="s">
        <v>62</v>
      </c>
      <c r="H4" s="5" t="s">
        <v>65</v>
      </c>
      <c r="I4" s="5"/>
      <c r="J4" s="5" t="s">
        <v>66</v>
      </c>
      <c r="K4" s="5" t="s">
        <v>67</v>
      </c>
      <c r="L4" s="5" t="s">
        <v>52</v>
      </c>
      <c r="M4" s="5" t="s">
        <v>68</v>
      </c>
      <c r="N4" s="5" t="s">
        <v>69</v>
      </c>
      <c r="O4" s="5" t="s">
        <v>71</v>
      </c>
      <c r="P4" s="5" t="s">
        <v>72</v>
      </c>
      <c r="Q4" s="27" t="s">
        <v>70</v>
      </c>
      <c r="R4" s="10" t="s">
        <v>73</v>
      </c>
    </row>
    <row r="5" ht="22.7" customHeight="1" spans="1:18">
      <c r="A5" s="6" t="s">
        <v>226</v>
      </c>
      <c r="B5" s="6" t="s">
        <v>90</v>
      </c>
      <c r="C5" s="6" t="s">
        <v>173</v>
      </c>
      <c r="D5" s="6" t="s">
        <v>226</v>
      </c>
      <c r="E5" s="6" t="s">
        <v>90</v>
      </c>
      <c r="F5" s="6" t="s">
        <v>173</v>
      </c>
      <c r="G5" s="6"/>
      <c r="H5" s="6" t="s">
        <v>76</v>
      </c>
      <c r="I5" s="6" t="s">
        <v>12</v>
      </c>
      <c r="J5" s="6"/>
      <c r="K5" s="6"/>
      <c r="L5" s="6"/>
      <c r="M5" s="6"/>
      <c r="N5" s="6"/>
      <c r="O5" s="6"/>
      <c r="P5" s="6"/>
      <c r="Q5" s="29"/>
      <c r="R5" s="10"/>
    </row>
    <row r="6" ht="16.35" customHeight="1" spans="1:18">
      <c r="A6" s="10"/>
      <c r="B6" s="10"/>
      <c r="C6" s="10" t="s">
        <v>64</v>
      </c>
      <c r="D6" s="10"/>
      <c r="E6" s="10"/>
      <c r="F6" s="10"/>
      <c r="G6" s="8">
        <f>G7</f>
        <v>435.28</v>
      </c>
      <c r="H6" s="8">
        <f>H7</f>
        <v>435.28</v>
      </c>
      <c r="I6" s="8">
        <f>I7</f>
        <v>435.28</v>
      </c>
      <c r="J6" s="8"/>
      <c r="K6" s="8"/>
      <c r="L6" s="8"/>
      <c r="M6" s="8"/>
      <c r="N6" s="8"/>
      <c r="O6" s="8"/>
      <c r="P6" s="8"/>
      <c r="Q6" s="8"/>
      <c r="R6" s="8"/>
    </row>
    <row r="7" ht="22.7" customHeight="1" spans="1:18">
      <c r="A7" s="10" t="s">
        <v>77</v>
      </c>
      <c r="B7" s="10"/>
      <c r="C7" s="10" t="s">
        <v>59</v>
      </c>
      <c r="D7" s="10"/>
      <c r="E7" s="10"/>
      <c r="F7" s="10"/>
      <c r="G7" s="8">
        <f>SUM(G8:G16)</f>
        <v>435.28</v>
      </c>
      <c r="H7" s="8">
        <f>SUM(H8:H16)</f>
        <v>435.28</v>
      </c>
      <c r="I7" s="8">
        <f>SUM(I8:I16)</f>
        <v>435.28</v>
      </c>
      <c r="J7" s="8"/>
      <c r="K7" s="8"/>
      <c r="L7" s="8"/>
      <c r="M7" s="8"/>
      <c r="N7" s="8"/>
      <c r="O7" s="8"/>
      <c r="P7" s="8"/>
      <c r="Q7" s="8"/>
      <c r="R7" s="8"/>
    </row>
    <row r="8" ht="14.25" customHeight="1" spans="1:18">
      <c r="A8" s="36" t="s">
        <v>227</v>
      </c>
      <c r="B8" s="36" t="s">
        <v>105</v>
      </c>
      <c r="C8" s="36" t="s">
        <v>175</v>
      </c>
      <c r="D8" s="36" t="s">
        <v>228</v>
      </c>
      <c r="E8" s="36" t="s">
        <v>105</v>
      </c>
      <c r="F8" s="36" t="s">
        <v>92</v>
      </c>
      <c r="G8" s="21">
        <f>H8</f>
        <v>17.56</v>
      </c>
      <c r="H8" s="21">
        <f>I8</f>
        <v>17.56</v>
      </c>
      <c r="I8" s="21">
        <v>17.56</v>
      </c>
      <c r="J8" s="21"/>
      <c r="K8" s="21"/>
      <c r="L8" s="21"/>
      <c r="M8" s="21"/>
      <c r="N8" s="21"/>
      <c r="O8" s="21"/>
      <c r="P8" s="21"/>
      <c r="Q8" s="21"/>
      <c r="R8" s="21"/>
    </row>
    <row r="9" ht="14.25" customHeight="1" spans="1:18">
      <c r="A9" s="36" t="s">
        <v>227</v>
      </c>
      <c r="B9" s="36" t="s">
        <v>102</v>
      </c>
      <c r="C9" s="36" t="s">
        <v>179</v>
      </c>
      <c r="D9" s="36" t="s">
        <v>228</v>
      </c>
      <c r="E9" s="36" t="s">
        <v>105</v>
      </c>
      <c r="F9" s="36" t="s">
        <v>92</v>
      </c>
      <c r="G9" s="21">
        <f t="shared" ref="G9:G16" si="0">H9</f>
        <v>10.93</v>
      </c>
      <c r="H9" s="21">
        <f t="shared" ref="H9:H16" si="1">I9</f>
        <v>10.93</v>
      </c>
      <c r="I9" s="21">
        <v>10.93</v>
      </c>
      <c r="J9" s="21"/>
      <c r="K9" s="21"/>
      <c r="L9" s="21"/>
      <c r="M9" s="21"/>
      <c r="N9" s="21"/>
      <c r="O9" s="21"/>
      <c r="P9" s="21"/>
      <c r="Q9" s="21"/>
      <c r="R9" s="21"/>
    </row>
    <row r="10" ht="14.25" customHeight="1" spans="1:18">
      <c r="A10" s="36" t="s">
        <v>227</v>
      </c>
      <c r="B10" s="36" t="s">
        <v>229</v>
      </c>
      <c r="C10" s="36" t="s">
        <v>181</v>
      </c>
      <c r="D10" s="36" t="s">
        <v>230</v>
      </c>
      <c r="E10" s="36" t="s">
        <v>105</v>
      </c>
      <c r="F10" s="36" t="s">
        <v>177</v>
      </c>
      <c r="G10" s="21">
        <f t="shared" si="0"/>
        <v>6.07</v>
      </c>
      <c r="H10" s="21">
        <f t="shared" si="1"/>
        <v>6.07</v>
      </c>
      <c r="I10" s="21">
        <v>6.07</v>
      </c>
      <c r="J10" s="21"/>
      <c r="K10" s="21"/>
      <c r="L10" s="21"/>
      <c r="M10" s="21"/>
      <c r="N10" s="21"/>
      <c r="O10" s="21"/>
      <c r="P10" s="21"/>
      <c r="Q10" s="21"/>
      <c r="R10" s="21"/>
    </row>
    <row r="11" ht="14.25" customHeight="1" spans="1:18">
      <c r="A11" s="36" t="s">
        <v>227</v>
      </c>
      <c r="B11" s="36" t="s">
        <v>231</v>
      </c>
      <c r="C11" s="36" t="s">
        <v>183</v>
      </c>
      <c r="D11" s="36" t="s">
        <v>228</v>
      </c>
      <c r="E11" s="36" t="s">
        <v>105</v>
      </c>
      <c r="F11" s="36" t="s">
        <v>92</v>
      </c>
      <c r="G11" s="21">
        <f t="shared" si="0"/>
        <v>5.71</v>
      </c>
      <c r="H11" s="21">
        <f t="shared" si="1"/>
        <v>5.71</v>
      </c>
      <c r="I11" s="21">
        <v>5.71</v>
      </c>
      <c r="J11" s="21"/>
      <c r="K11" s="21"/>
      <c r="L11" s="21"/>
      <c r="M11" s="21"/>
      <c r="N11" s="21"/>
      <c r="O11" s="21"/>
      <c r="P11" s="21"/>
      <c r="Q11" s="21"/>
      <c r="R11" s="21"/>
    </row>
    <row r="12" ht="22.7" customHeight="1" spans="1:18">
      <c r="A12" s="36" t="s">
        <v>227</v>
      </c>
      <c r="B12" s="36" t="s">
        <v>232</v>
      </c>
      <c r="C12" s="36" t="s">
        <v>186</v>
      </c>
      <c r="D12" s="36" t="s">
        <v>228</v>
      </c>
      <c r="E12" s="36" t="s">
        <v>105</v>
      </c>
      <c r="F12" s="36" t="s">
        <v>92</v>
      </c>
      <c r="G12" s="21">
        <f t="shared" si="0"/>
        <v>66.23</v>
      </c>
      <c r="H12" s="21">
        <f t="shared" si="1"/>
        <v>66.23</v>
      </c>
      <c r="I12" s="21">
        <v>66.23</v>
      </c>
      <c r="J12" s="21"/>
      <c r="K12" s="21"/>
      <c r="L12" s="21"/>
      <c r="M12" s="21"/>
      <c r="N12" s="21"/>
      <c r="O12" s="21"/>
      <c r="P12" s="21"/>
      <c r="Q12" s="21"/>
      <c r="R12" s="21"/>
    </row>
    <row r="13" ht="24" spans="1:18">
      <c r="A13" s="36" t="s">
        <v>227</v>
      </c>
      <c r="B13" s="36" t="s">
        <v>109</v>
      </c>
      <c r="C13" s="36" t="s">
        <v>188</v>
      </c>
      <c r="D13" s="36" t="s">
        <v>228</v>
      </c>
      <c r="E13" s="36" t="s">
        <v>105</v>
      </c>
      <c r="F13" s="36" t="s">
        <v>92</v>
      </c>
      <c r="G13" s="21">
        <f t="shared" si="0"/>
        <v>33.81</v>
      </c>
      <c r="H13" s="21">
        <f t="shared" si="1"/>
        <v>33.81</v>
      </c>
      <c r="I13" s="21">
        <v>33.81</v>
      </c>
      <c r="J13" s="21"/>
      <c r="K13" s="21"/>
      <c r="L13" s="21"/>
      <c r="M13" s="21"/>
      <c r="N13" s="21"/>
      <c r="O13" s="21"/>
      <c r="P13" s="21"/>
      <c r="Q13" s="21"/>
      <c r="R13" s="21"/>
    </row>
    <row r="14" spans="1:18">
      <c r="A14" s="36" t="s">
        <v>227</v>
      </c>
      <c r="B14" s="36" t="s">
        <v>233</v>
      </c>
      <c r="C14" s="36" t="s">
        <v>113</v>
      </c>
      <c r="D14" s="36" t="s">
        <v>228</v>
      </c>
      <c r="E14" s="36" t="s">
        <v>105</v>
      </c>
      <c r="F14" s="36" t="s">
        <v>92</v>
      </c>
      <c r="G14" s="21">
        <f t="shared" si="0"/>
        <v>43.2</v>
      </c>
      <c r="H14" s="21">
        <f t="shared" si="1"/>
        <v>43.2</v>
      </c>
      <c r="I14" s="21">
        <v>43.2</v>
      </c>
      <c r="J14" s="21"/>
      <c r="K14" s="21"/>
      <c r="L14" s="21"/>
      <c r="M14" s="21"/>
      <c r="N14" s="21"/>
      <c r="O14" s="21"/>
      <c r="P14" s="21"/>
      <c r="Q14" s="21"/>
      <c r="R14" s="21"/>
    </row>
    <row r="15" spans="1:18">
      <c r="A15" s="36" t="s">
        <v>234</v>
      </c>
      <c r="B15" s="36" t="s">
        <v>235</v>
      </c>
      <c r="C15" s="36" t="s">
        <v>191</v>
      </c>
      <c r="D15" s="36" t="s">
        <v>236</v>
      </c>
      <c r="E15" s="36" t="s">
        <v>105</v>
      </c>
      <c r="F15" s="36" t="s">
        <v>193</v>
      </c>
      <c r="G15" s="21">
        <f t="shared" si="0"/>
        <v>5</v>
      </c>
      <c r="H15" s="21">
        <f t="shared" si="1"/>
        <v>5</v>
      </c>
      <c r="I15" s="21">
        <v>5</v>
      </c>
      <c r="J15" s="21"/>
      <c r="K15" s="21"/>
      <c r="L15" s="21"/>
      <c r="M15" s="21"/>
      <c r="N15" s="21"/>
      <c r="O15" s="21"/>
      <c r="P15" s="21"/>
      <c r="Q15" s="21"/>
      <c r="R15" s="21"/>
    </row>
    <row r="16" s="35" customFormat="1" ht="14.25" customHeight="1" spans="1:18">
      <c r="A16" s="36" t="s">
        <v>234</v>
      </c>
      <c r="B16" s="36" t="s">
        <v>105</v>
      </c>
      <c r="C16" s="36" t="s">
        <v>237</v>
      </c>
      <c r="D16" s="36" t="s">
        <v>236</v>
      </c>
      <c r="E16" s="36" t="s">
        <v>105</v>
      </c>
      <c r="F16" s="36" t="s">
        <v>193</v>
      </c>
      <c r="G16" s="21">
        <f t="shared" si="0"/>
        <v>246.77</v>
      </c>
      <c r="H16" s="21">
        <f t="shared" si="1"/>
        <v>246.77</v>
      </c>
      <c r="I16" s="21">
        <v>246.77</v>
      </c>
      <c r="J16" s="21"/>
      <c r="K16" s="21"/>
      <c r="L16" s="21"/>
      <c r="M16" s="21"/>
      <c r="N16" s="21"/>
      <c r="O16" s="21"/>
      <c r="P16" s="21"/>
      <c r="Q16" s="21"/>
      <c r="R16" s="21"/>
    </row>
  </sheetData>
  <sortState ref="A8:L41">
    <sortCondition ref="A8:A41"/>
    <sortCondition ref="B8:B41"/>
  </sortState>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2023-06-15T10:56:00Z</dcterms:created>
  <dcterms:modified xsi:type="dcterms:W3CDTF">2024-10-13T08:18:25Z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F7F33AE441C2405AA9D89D7EEDE2B4B8_12</vt:lpwstr>
  </property>
  <property fmtid="{D5CDD505-2E9C-101B-9397-08002B2CF9AE}" pid="3" name="KSOProductBuildVer">
    <vt:lpwstr>2052-12.1.0.18276</vt:lpwstr>
  </property>
</Properties>
</file>