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180" tabRatio="755" firstSheet="12"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支出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definedNames>
    <definedName name="_xlnm._FilterDatabase" localSheetId="6" hidden="1">'7_一般公共预算基本支出明细表'!$E$9:$E$17</definedName>
    <definedName name="_xlnm._FilterDatabase" localSheetId="15" hidden="1">'16_单位预算项目绩效目标汇总表'!$A$8:$N$11</definedName>
    <definedName name="_xlnm._FilterDatabase" localSheetId="8" hidden="1">'9_支出经济分类汇总表'!$A$1:$R$14</definedName>
    <definedName name="_xlnm._FilterDatabase" localSheetId="13" hidden="1">'14_项目支出表'!$A$7:$L$7</definedName>
    <definedName name="_xlnm._FilterDatabase" localSheetId="2" hidden="1">'3_单位支出总体情况表'!$A$6:$N$6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<sst xmlns="http://schemas.openxmlformats.org/spreadsheetml/2006/main" count="688" uniqueCount="382">
  <si>
    <t xml:space="preserve">预算01表  </t>
  </si>
  <si>
    <t>2024年单位收支总体情况表</t>
  </si>
  <si>
    <t>单位名称：鹿邑县住房和城乡建设监察大队</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</si>
  <si>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</si>
  <si>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</si>
  <si>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</si>
  <si>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</si>
  <si>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</si>
  <si>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</si>
  <si>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</si>
  <si>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</si>
  <si>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</si>
  <si>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</si>
  <si>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</si>
  <si>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</si>
  <si>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</si>
  <si>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</si>
  <si>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</si>
  <si>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</si>
  <si>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</si>
  <si>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</si>
  <si>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</si>
  <si>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</si>
  <si>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</si>
  <si>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</si>
  <si>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</si>
  <si>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</si>
  <si>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</si>
  <si>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</si>
  <si>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</si>
  <si>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</si>
  <si>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</si>
  <si>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</si>
  <si>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</si>
  <si>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</si>
  <si>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</si>
  <si>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</si>
  <si>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</si>
  <si>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</si>
  <si>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</si>
  <si>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</si>
  <si>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</si>
  <si>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</si>
  <si>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</si>
  <si>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</si>
  <si>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</si>
  <si>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</si>
  <si>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</si>
  <si>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</si>
  <si>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</si>
  <si>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</si>
  <si>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</si>
  <si>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</si>
  <si>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</si>
  <si>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</si>
  <si>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</si>
  <si>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</si>
  <si>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</si>
  <si>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</si>
  <si>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</si>
  <si>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</si>
  <si>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</si>
  <si>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</si>
  <si>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</si>
  <si>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</si>
  <si>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</si>
  <si>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</si>
  <si>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</si>
  <si>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</si>
  <si>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</si>
  <si>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</si>
  <si>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</si>
  <si>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</si>
  <si>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</si>
  <si>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</si>
  <si>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197</t>
  </si>
  <si>
    <t>鹿邑县住房和城乡建设监察大队</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</si>
  <si>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</si>
  <si>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</si>
  <si>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</si>
  <si>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</si>
  <si>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</si>
  <si>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</si>
  <si>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</si>
  <si>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</si>
  <si>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</si>
  <si>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</si>
  <si>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</si>
  <si>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</si>
  <si>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</si>
  <si>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</si>
  <si>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</si>
  <si>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</si>
  <si>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</si>
  <si>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</si>
  <si>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</si>
  <si>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</si>
  <si>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</si>
  <si>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</si>
  <si>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210</t>
  </si>
  <si>
    <t>11</t>
  </si>
  <si>
    <t>02</t>
  </si>
  <si>
    <t>事业单位医疗</t>
  </si>
  <si>
    <t>212</t>
  </si>
  <si>
    <t>01</t>
  </si>
  <si>
    <t>行政运行</t>
  </si>
  <si>
    <t>一般行政管理事务</t>
  </si>
  <si>
    <t>221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</si>
  <si>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</si>
  <si>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</si>
  <si>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</si>
  <si>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</si>
  <si>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</si>
  <si>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</si>
  <si>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</si>
  <si>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</si>
  <si>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</si>
  <si>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</si>
  <si>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</si>
  <si>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</si>
  <si>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</si>
  <si>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</si>
  <si>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</si>
  <si>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</si>
  <si>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</si>
  <si>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</si>
  <si>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</si>
  <si>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</si>
  <si>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</si>
  <si>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</si>
  <si>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</si>
  <si>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</si>
  <si>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</si>
  <si>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</si>
  <si>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</si>
  <si>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</si>
  <si>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</si>
  <si>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</si>
  <si>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</si>
  <si>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</si>
  <si>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</si>
  <si>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</si>
  <si>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</si>
  <si>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</si>
  <si>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</si>
  <si>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</si>
  <si>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</si>
  <si>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</si>
  <si>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</si>
  <si>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</si>
  <si>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</si>
  <si>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</si>
  <si>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</si>
  <si>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</si>
  <si>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</si>
  <si>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</si>
  <si>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</si>
  <si>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</si>
  <si>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</si>
  <si>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</si>
  <si>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</si>
  <si>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</si>
  <si>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</si>
  <si>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</si>
  <si>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</si>
  <si>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</si>
  <si>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</si>
  <si>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</si>
  <si>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</si>
  <si>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</si>
  <si>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50501</t>
  </si>
  <si>
    <t>30102</t>
  </si>
  <si>
    <t>津贴补贴</t>
  </si>
  <si>
    <t>50101</t>
  </si>
  <si>
    <t>工资奖金津补贴</t>
  </si>
  <si>
    <t>30107</t>
  </si>
  <si>
    <t>绩效工资</t>
  </si>
  <si>
    <t>30108</t>
  </si>
  <si>
    <t>机关事业单位基本养老保险缴费</t>
  </si>
  <si>
    <t>30110</t>
  </si>
  <si>
    <t>职工基本医疗保险缴费</t>
  </si>
  <si>
    <t>30113</t>
  </si>
  <si>
    <t>50103</t>
  </si>
  <si>
    <t>30239</t>
  </si>
  <si>
    <t>其他交通费用</t>
  </si>
  <si>
    <t>50201</t>
  </si>
  <si>
    <t>办公经费</t>
  </si>
  <si>
    <t>预算07表</t>
  </si>
  <si>
    <t>2024年一般公共预算基本支出明细表</t>
  </si>
  <si>
    <t>单位名称：</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</si>
  <si>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</si>
  <si>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</si>
  <si>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</si>
  <si>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</si>
  <si>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</si>
  <si>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</si>
  <si>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</si>
  <si>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</si>
  <si>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</si>
  <si>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</si>
  <si>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</si>
  <si>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</si>
  <si>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养老保险(差供及定额人员)</t>
  </si>
  <si>
    <t>在职基本医疗保险(事业统发)</t>
  </si>
  <si>
    <t>公务交通补贴(行政统发)</t>
  </si>
  <si>
    <t>基本工资(差供及定额人员经费)</t>
  </si>
  <si>
    <t>奖励性绩效工资(事业统发)</t>
  </si>
  <si>
    <t>基础性绩效工资(事业统发)</t>
  </si>
  <si>
    <t>住房公积金(行政统发)</t>
  </si>
  <si>
    <t>津贴补贴(行政统发)</t>
  </si>
  <si>
    <t>预算08表</t>
  </si>
  <si>
    <t>2024年行政（事业）单位机构运行经费情况表</t>
  </si>
  <si>
    <t>机构运行经费支出</t>
  </si>
  <si>
    <t>预算09表</t>
  </si>
  <si>
    <t>2024年支出经济分类汇总表</t>
  </si>
  <si>
    <t xml:space="preserve"> 部门预算经济分类  </t>
  </si>
  <si>
    <t>政府预算经济分类</t>
  </si>
  <si>
    <t xml:space="preserve"> 类</t>
  </si>
  <si>
    <t>301</t>
  </si>
  <si>
    <t>505</t>
  </si>
  <si>
    <t>501</t>
  </si>
  <si>
    <t>07</t>
  </si>
  <si>
    <t>08</t>
  </si>
  <si>
    <t>社会保障缴费</t>
  </si>
  <si>
    <t>10</t>
  </si>
  <si>
    <t>13</t>
  </si>
  <si>
    <t>03</t>
  </si>
  <si>
    <t>302</t>
  </si>
  <si>
    <t>39</t>
  </si>
  <si>
    <t>502</t>
  </si>
  <si>
    <t>预算10表</t>
  </si>
  <si>
    <t>2024年一般公共预算“三公”经费支出情况表</t>
  </si>
  <si>
    <t>单位名称:鹿邑县住房和城乡建设监察大队</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</si>
  <si>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</si>
  <si>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</si>
  <si>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</si>
  <si>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</si>
  <si>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</si>
  <si>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</si>
  <si>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</si>
  <si>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说明：鹿邑县住房和城乡建设监察大队2024年没有“三公”经费预算的支出，故本表无数据。</t>
  </si>
  <si>
    <t>预算11表</t>
  </si>
  <si>
    <t>2024年政府性基金预算支出情况表</t>
  </si>
  <si>
    <t>说明：鹿邑县住房和城乡建设监察大队2024年没有安排政府性基金预算的支出，故本表无数据。</t>
  </si>
  <si>
    <t>预算12表</t>
  </si>
  <si>
    <t>2024年国有资本经营预算支出情况表</t>
  </si>
  <si>
    <t>说明：鹿邑县住房和城乡建设监察大队2024年没有安排国有资本经营预算的支出，故本表无数据。</t>
  </si>
  <si>
    <t>预算13表</t>
  </si>
  <si>
    <t>2024年政 府 采 购 预 算 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</si>
  <si>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</si>
  <si>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</si>
  <si>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</si>
  <si>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</si>
  <si>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</si>
  <si>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</si>
  <si>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</si>
  <si>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</si>
  <si>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</si>
  <si>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</si>
  <si>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</si>
  <si>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说明：鹿邑县住房和城乡建设监察大队2024年没有安排政府采购预算的支出，故本表无数据。</t>
  </si>
  <si>
    <t>预算14表</t>
  </si>
  <si>
    <t>2024年项目支出表</t>
  </si>
  <si>
    <t>类型</t>
  </si>
  <si>
    <t>项目单位</t>
  </si>
  <si>
    <t>本年拨款</t>
  </si>
  <si>
    <t>财政拨款结转结余</t>
  </si>
  <si>
    <t>政府性基金预算</t>
  </si>
  <si>
    <t>说明：鹿邑县住房和城乡建设监察大队2024年没有安排项目预算的支出，故本表无数据。</t>
  </si>
  <si>
    <t>预算15表</t>
  </si>
  <si>
    <t>单位整体绩效目标表</t>
  </si>
  <si>
    <t>（2024年度）</t>
  </si>
  <si>
    <t xml:space="preserve">单位名称  </t>
  </si>
  <si>
    <t>年度履职目标</t>
  </si>
  <si>
    <t>1、承担保障城镇低收入家庭住房的责任，拟订住房保障相关政策并指导实施。
2、承担推进住房制度改革的责任。
3、承担规范房地产市场秩序、监督管理房地产市场的责任。
4、监督管理建筑市场，规范市场各主体行为。
5、承担规范勘察设计咨询市场秩序、监督管理勘察设计咨询质量的责任。
6、指导全县城市建设管理工作。
7、承担规范和指导全县村镇建设的责任。
8、承担建筑工程质量安全监管责任。
9、承担推进建筑节能、城镇减排的责任。
10、承办县政府交办的其他事项。</t>
  </si>
  <si>
    <t>年度主要任务</t>
  </si>
  <si>
    <t>任务名称</t>
  </si>
  <si>
    <t>主要内容</t>
  </si>
  <si>
    <t>全面完成老旧小区改造工作</t>
  </si>
  <si>
    <t>行整体连片改造，把“小散独”院落连成一片，让“小院”变“大院”，将贯通各个建筑的背街小巷作为街区进行改造提升，打造“一区一街一文化”的社区文化。</t>
  </si>
  <si>
    <t>建设海绵城市</t>
  </si>
  <si>
    <t>引入海绵城市理念，建设海绵停车场，将荒草丛生的废旧地块改造成具有海绵元素的景观示范园</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</si>
  <si>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</si>
  <si>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</si>
  <si>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</si>
  <si>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</si>
  <si>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</si>
  <si>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</si>
  <si>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</si>
  <si>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</si>
  <si>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</si>
  <si>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</si>
  <si>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</si>
  <si>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</si>
  <si>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</si>
  <si>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</si>
  <si>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</si>
  <si>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</si>
  <si>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</si>
  <si>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</si>
  <si>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</si>
  <si>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</si>
  <si>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</si>
  <si>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</si>
  <si>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</si>
  <si>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</si>
  <si>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</si>
  <si>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</si>
  <si>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</si>
  <si>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</si>
  <si>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≥98%</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</si>
  <si>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</si>
  <si>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</si>
  <si>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</si>
  <si>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</si>
  <si>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</si>
  <si>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</si>
  <si>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</si>
  <si>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</si>
  <si>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</si>
  <si>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</si>
  <si>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</si>
  <si>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</si>
  <si>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</si>
  <si>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≥96%</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</si>
  <si>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</si>
  <si>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</si>
  <si>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</si>
  <si>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</si>
  <si>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</si>
  <si>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</si>
  <si>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</si>
  <si>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</si>
  <si>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</si>
  <si>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</si>
  <si>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</si>
  <si>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</si>
  <si>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</si>
  <si>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</si>
  <si>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</si>
  <si>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</si>
  <si>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</si>
  <si>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</si>
  <si>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</si>
  <si>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</si>
  <si>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</si>
  <si>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</si>
  <si>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</si>
  <si>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</si>
  <si>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</si>
  <si>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</si>
  <si>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</si>
  <si>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</si>
  <si>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</si>
  <si>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</si>
  <si>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海绵城市建设完工率</t>
  </si>
  <si>
    <t xml:space="preserve"> 人居环境整治验收合格率</t>
  </si>
  <si>
    <t xml:space="preserve"> 重点工作任务完成率</t>
  </si>
  <si>
    <t>履职目标实现</t>
  </si>
  <si>
    <t xml:space="preserve"> 危房排查覆盖率</t>
  </si>
  <si>
    <t xml:space="preserve"> 污水处理水质达标率</t>
  </si>
  <si>
    <t xml:space="preserve"> 年度工作目标实现率</t>
  </si>
  <si>
    <t>≥92%</t>
  </si>
  <si>
    <t xml:space="preserve">效益指标  </t>
  </si>
  <si>
    <t>履职效益</t>
  </si>
  <si>
    <t xml:space="preserve"> 对城市人居环境的提升程度</t>
  </si>
  <si>
    <t>明显</t>
  </si>
  <si>
    <t xml:space="preserve"> 城市雨水排放防涝率</t>
  </si>
  <si>
    <t>≥86%</t>
  </si>
  <si>
    <t>危房改造合格率</t>
  </si>
  <si>
    <t>满意度</t>
  </si>
  <si>
    <t xml:space="preserve"> 危房改造户满意度</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</si>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</sst>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4">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0" fillId="0" borderId="0" xfId="0" applyFont="1" applyFill="1" applyAlignment="1">
      <alignment horizontal="left" vertical="center"/>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Font="1" applyFill="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right" vertical="center" wrapText="1"/>
    </xf>
    <xf numFmtId="0" fontId="0" fillId="0" borderId="0" xfId="0" applyFont="1" applyFill="1" applyAlignment="1">
      <alignment vertical="center"/>
    </xf>
    <xf numFmtId="0" fontId="1" fillId="0" borderId="0" xfId="0" applyFont="1" applyFill="1" applyBorder="1" applyAlignment="1">
      <alignment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0" xfId="0" applyFont="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righ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0" fontId="1" fillId="0" borderId="0" xfId="0" applyFont="1" applyFill="1" applyAlignment="1">
      <alignment vertical="center" wrapText="1"/>
    </xf>
    <xf numFmtId="0" fontId="1" fillId="0" borderId="0" xfId="0" applyFont="1" applyFill="1" applyAlignment="1">
      <alignment horizontal="right" vertical="center" wrapText="1"/>
    </xf>
    <xf numFmtId="0" fontId="1" fillId="0" borderId="2" xfId="0" applyFont="1" applyFill="1" applyBorder="1" applyAlignment="1">
      <alignment vertical="center" wrapText="1"/>
    </xf>
    <xf numFmtId="4"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0" fontId="1" fillId="0" borderId="4" xfId="0" applyFont="1" applyFill="1" applyBorder="1" applyAlignment="1">
      <alignment horizontal="left" vertical="center" wrapText="1"/>
    </xf>
    <xf numFmtId="177" fontId="1" fillId="0" borderId="4" xfId="0" applyNumberFormat="1" applyFont="1" applyFill="1" applyBorder="1" applyAlignment="1">
      <alignment horizontal="right" vertical="center" wrapText="1"/>
    </xf>
    <xf numFmtId="176" fontId="1" fillId="0" borderId="4" xfId="0" applyNumberFormat="1" applyFont="1" applyFill="1" applyBorder="1" applyAlignment="1">
      <alignment horizontal="right" vertical="center" wrapText="1"/>
    </xf>
    <xf numFmtId="177"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right" vertical="center" wrapText="1"/>
    </xf>
    <xf numFmtId="0" fontId="0" fillId="0" borderId="2" xfId="0" applyFont="1" applyFill="1" applyBorder="1" applyAlignment="1">
      <alignment vertical="center"/>
    </xf>
    <xf numFmtId="9" fontId="0" fillId="0" borderId="0" xfId="3" applyFont="1" applyFill="1" applyAlignment="1">
      <alignment vertical="center"/>
    </xf>
    <xf numFmtId="0" fontId="1" fillId="0" borderId="3" xfId="0" applyFont="1" applyBorder="1" applyAlignment="1">
      <alignment horizontal="center" vertical="center" wrapText="1"/>
    </xf>
    <xf numFmtId="0" fontId="1" fillId="0" borderId="0" xfId="0" applyFont="1" applyAlignment="1">
      <alignmen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4" fontId="1" fillId="0" borderId="1" xfId="0" applyNumberFormat="1" applyFont="1" applyFill="1" applyBorder="1" applyAlignment="1">
      <alignment vertical="center" wrapText="1"/>
    </xf>
    <xf numFmtId="0" fontId="1" fillId="0" borderId="2"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21" activePane="bottomLeft" state="frozen"/>
      <selection/>
      <selection pane="bottomLeft" activeCell="A3" sqref="A3:C3"/>
    </sheetView>
  </sheetViews>
  <sheetFormatPr defaultColWidth="10" defaultRowHeight="14.4" outlineLevelCol="3"/>
  <cols>
    <col min="1" max="1" width="25.6481481481481" customWidth="1"/>
    <col min="2" max="2" width="12.8240740740741" customWidth="1"/>
    <col min="3" max="3" width="25.6481481481481" customWidth="1"/>
    <col min="4" max="4" width="12.8240740740741" customWidth="1"/>
  </cols>
  <sheetData>
    <row r="1" ht="14.25" customHeight="1" spans="1:4">
      <c r="A1" s="1" t="s">
        <v>0</v>
      </c>
      <c r="B1" s="1"/>
      <c r="C1" s="1"/>
      <c r="D1" s="1"/>
    </row>
    <row r="2" ht="28.45" customHeight="1" spans="1:4">
      <c r="A2" s="2" t="s">
        <v>1</v>
      </c>
      <c r="B2" s="2"/>
      <c r="C2" s="2"/>
      <c r="D2" s="2"/>
    </row>
    <row r="3" ht="14.25" customHeight="1" spans="1:4">
      <c r="A3" s="25" t="s">
        <v>2</v>
      </c>
      <c r="B3" s="25"/>
      <c r="C3" s="25"/>
      <c r="D3" s="29" t="s">
        <v>3</v>
      </c>
    </row>
    <row r="4" ht="14.25" customHeight="1" spans="1:4">
      <c r="A4" s="32" t="s">
        <v>4</v>
      </c>
      <c r="B4" s="32"/>
      <c r="C4" s="32" t="s">
        <v>5</v>
      </c>
      <c r="D4" s="32"/>
    </row>
    <row r="5" ht="14.25" customHeight="1" spans="1:4">
      <c r="A5" s="18" t="s">
        <v>6</v>
      </c>
      <c r="B5" s="18" t="s">
        <v>7</v>
      </c>
      <c r="C5" s="18" t="s">
        <v>8</v>
      </c>
      <c r="D5" s="18" t="s">
        <v>9</v>
      </c>
    </row>
    <row r="6" ht="14.25" customHeight="1" spans="1:4">
      <c r="A6" s="24" t="s">
        <v>10</v>
      </c>
      <c r="B6" s="20">
        <f>B7</f>
        <v>455.25</v>
      </c>
      <c r="C6" s="24" t="s">
        <v>11</v>
      </c>
      <c r="D6" s="20"/>
    </row>
    <row r="7" ht="14.25" customHeight="1" spans="1:4">
      <c r="A7" s="24" t="s">
        <v>12</v>
      </c>
      <c r="B7" s="20">
        <v>455.25</v>
      </c>
      <c r="C7" s="24" t="s">
        <v>13</v>
      </c>
      <c r="D7" s="20"/>
    </row>
    <row r="8" ht="14.25" customHeight="1" spans="1:4">
      <c r="A8" s="19" t="s">
        <v>14</v>
      </c>
      <c r="B8" s="20"/>
      <c r="C8" s="24" t="s">
        <v>15</v>
      </c>
      <c r="D8" s="20"/>
    </row>
    <row r="9" ht="14.25" customHeight="1" spans="1:4">
      <c r="A9" s="19" t="s">
        <v>16</v>
      </c>
      <c r="B9" s="20"/>
      <c r="C9" s="24" t="s">
        <v>17</v>
      </c>
      <c r="D9" s="20"/>
    </row>
    <row r="10" ht="14.25" customHeight="1" spans="1:4">
      <c r="A10" s="19" t="s">
        <v>18</v>
      </c>
      <c r="B10" s="20"/>
      <c r="C10" s="24" t="s">
        <v>19</v>
      </c>
      <c r="D10" s="20"/>
    </row>
    <row r="11" ht="14.25" customHeight="1" spans="1:4">
      <c r="A11" s="19" t="s">
        <v>20</v>
      </c>
      <c r="B11" s="20"/>
      <c r="C11" s="24" t="s">
        <v>21</v>
      </c>
      <c r="D11" s="20"/>
    </row>
    <row r="12" ht="14.25" customHeight="1" spans="1:4">
      <c r="A12" s="19" t="s">
        <v>22</v>
      </c>
      <c r="B12" s="20"/>
      <c r="C12" s="24" t="s">
        <v>23</v>
      </c>
      <c r="D12" s="20"/>
    </row>
    <row r="13" ht="14.25" customHeight="1" spans="1:4">
      <c r="A13" s="19" t="s">
        <v>24</v>
      </c>
      <c r="B13" s="20"/>
      <c r="C13" s="24" t="s">
        <v>25</v>
      </c>
      <c r="D13" s="20">
        <v>16.76</v>
      </c>
    </row>
    <row r="14" ht="14.25" customHeight="1" spans="1:4">
      <c r="A14" s="19" t="s">
        <v>26</v>
      </c>
      <c r="B14" s="20"/>
      <c r="C14" s="24" t="s">
        <v>27</v>
      </c>
      <c r="D14" s="20"/>
    </row>
    <row r="15" ht="14.25" customHeight="1" spans="1:4">
      <c r="A15" s="19" t="s">
        <v>28</v>
      </c>
      <c r="B15" s="20"/>
      <c r="C15" s="24" t="s">
        <v>29</v>
      </c>
      <c r="D15" s="20">
        <v>1.17</v>
      </c>
    </row>
    <row r="16" ht="14.25" customHeight="1" spans="1:4">
      <c r="A16" s="19"/>
      <c r="B16" s="19"/>
      <c r="C16" s="24" t="s">
        <v>30</v>
      </c>
      <c r="D16" s="20"/>
    </row>
    <row r="17" ht="14.25" customHeight="1" spans="1:4">
      <c r="A17" s="19"/>
      <c r="B17" s="19"/>
      <c r="C17" s="24" t="s">
        <v>31</v>
      </c>
      <c r="D17" s="20">
        <v>431.38</v>
      </c>
    </row>
    <row r="18" ht="14.25" customHeight="1" spans="1:4">
      <c r="A18" s="19"/>
      <c r="B18" s="19"/>
      <c r="C18" s="24" t="s">
        <v>32</v>
      </c>
      <c r="D18" s="20"/>
    </row>
    <row r="19" ht="14.25" customHeight="1" spans="1:4">
      <c r="A19" s="19"/>
      <c r="B19" s="19"/>
      <c r="C19" s="24" t="s">
        <v>33</v>
      </c>
      <c r="D19" s="20"/>
    </row>
    <row r="20" ht="14.25" customHeight="1" spans="1:4">
      <c r="A20" s="19"/>
      <c r="B20" s="19"/>
      <c r="C20" s="24" t="s">
        <v>34</v>
      </c>
      <c r="D20" s="20"/>
    </row>
    <row r="21" ht="14.25" customHeight="1" spans="1:4">
      <c r="A21" s="19"/>
      <c r="B21" s="19"/>
      <c r="C21" s="24" t="s">
        <v>35</v>
      </c>
      <c r="D21" s="20"/>
    </row>
    <row r="22" ht="14.25" customHeight="1" spans="1:4">
      <c r="A22" s="19"/>
      <c r="B22" s="19"/>
      <c r="C22" s="24" t="s">
        <v>36</v>
      </c>
      <c r="D22" s="20"/>
    </row>
    <row r="23" ht="14.25" customHeight="1" spans="1:4">
      <c r="A23" s="19"/>
      <c r="B23" s="19"/>
      <c r="C23" s="24" t="s">
        <v>37</v>
      </c>
      <c r="D23" s="20"/>
    </row>
    <row r="24" ht="14.25" customHeight="1" spans="1:4">
      <c r="A24" s="19"/>
      <c r="B24" s="19"/>
      <c r="C24" s="24" t="s">
        <v>38</v>
      </c>
      <c r="D24" s="20"/>
    </row>
    <row r="25" ht="14.25" customHeight="1" spans="1:4">
      <c r="A25" s="19"/>
      <c r="B25" s="19"/>
      <c r="C25" s="24" t="s">
        <v>39</v>
      </c>
      <c r="D25" s="20">
        <v>5.94</v>
      </c>
    </row>
    <row r="26" ht="14.25" customHeight="1" spans="1:4">
      <c r="A26" s="19"/>
      <c r="B26" s="19"/>
      <c r="C26" s="24" t="s">
        <v>40</v>
      </c>
      <c r="D26" s="20"/>
    </row>
    <row r="27" ht="14.3" customHeight="1" spans="1:4">
      <c r="A27" s="19"/>
      <c r="B27" s="19"/>
      <c r="C27" s="24" t="s">
        <v>41</v>
      </c>
      <c r="D27" s="20"/>
    </row>
    <row r="28" ht="14.3" customHeight="1" spans="1:4">
      <c r="A28" s="19"/>
      <c r="B28" s="19"/>
      <c r="C28" s="24" t="s">
        <v>42</v>
      </c>
      <c r="D28" s="20"/>
    </row>
    <row r="29" ht="14.3" customHeight="1" spans="1:4">
      <c r="A29" s="19"/>
      <c r="B29" s="19"/>
      <c r="C29" s="24" t="s">
        <v>43</v>
      </c>
      <c r="D29" s="20"/>
    </row>
    <row r="30" ht="14.3" customHeight="1" spans="1:4">
      <c r="A30" s="19"/>
      <c r="B30" s="19"/>
      <c r="C30" s="24" t="s">
        <v>44</v>
      </c>
      <c r="D30" s="20"/>
    </row>
    <row r="31" ht="14.3" customHeight="1" spans="1:4">
      <c r="A31" s="19"/>
      <c r="B31" s="19"/>
      <c r="C31" s="24" t="s">
        <v>45</v>
      </c>
      <c r="D31" s="20"/>
    </row>
    <row r="32" ht="14.3" customHeight="1" spans="1:4">
      <c r="A32" s="19"/>
      <c r="B32" s="19"/>
      <c r="C32" s="24" t="s">
        <v>46</v>
      </c>
      <c r="D32" s="20"/>
    </row>
    <row r="33" ht="14.3" customHeight="1" spans="1:4">
      <c r="A33" s="19"/>
      <c r="B33" s="19"/>
      <c r="C33" s="24" t="s">
        <v>47</v>
      </c>
      <c r="D33" s="20"/>
    </row>
    <row r="34" ht="14.3" customHeight="1" spans="1:4">
      <c r="A34" s="19"/>
      <c r="B34" s="19"/>
      <c r="C34" s="24" t="s">
        <v>48</v>
      </c>
      <c r="D34" s="20"/>
    </row>
    <row r="35" ht="14.3" customHeight="1" spans="1:4">
      <c r="A35" s="19"/>
      <c r="B35" s="19"/>
      <c r="C35" s="19" t="s">
        <v>49</v>
      </c>
      <c r="D35" s="20"/>
    </row>
    <row r="36" ht="14.3" customHeight="1" spans="1:4">
      <c r="A36" s="18" t="s">
        <v>50</v>
      </c>
      <c r="B36" s="20">
        <f>B6+B8</f>
        <v>455.25</v>
      </c>
      <c r="C36" s="18" t="s">
        <v>51</v>
      </c>
      <c r="D36" s="20">
        <f>SUM(D9:D35)</f>
        <v>455.25</v>
      </c>
    </row>
    <row r="37" ht="14.3" customHeight="1" spans="1:4">
      <c r="A37" s="19" t="s">
        <v>52</v>
      </c>
      <c r="B37" s="20"/>
      <c r="C37" s="19" t="s">
        <v>53</v>
      </c>
      <c r="D37" s="52"/>
    </row>
    <row r="38" ht="14.3" customHeight="1" spans="1:4">
      <c r="A38" s="18" t="s">
        <v>54</v>
      </c>
      <c r="B38" s="20">
        <f>B37+B36</f>
        <v>455.25</v>
      </c>
      <c r="C38" s="18" t="s">
        <v>55</v>
      </c>
      <c r="D38" s="20">
        <f>D36</f>
        <v>455.25</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D14" sqref="D14"/>
    </sheetView>
  </sheetViews>
  <sheetFormatPr defaultColWidth="10" defaultRowHeight="14.4" outlineLevelRow="7"/>
  <cols>
    <col min="1" max="1" width="31.4444444444444" customWidth="1"/>
    <col min="2" max="6" width="19.4907407407407" customWidth="1"/>
    <col min="7" max="7" width="10.25" customWidth="1"/>
  </cols>
  <sheetData>
    <row r="1" ht="14.3" customHeight="1" spans="1:6">
      <c r="A1" s="1" t="s">
        <v>230</v>
      </c>
      <c r="B1" s="1"/>
      <c r="C1" s="1"/>
      <c r="D1" s="1"/>
      <c r="E1" s="1"/>
      <c r="F1" s="1"/>
    </row>
    <row r="2" ht="28.45" customHeight="1" spans="1:6">
      <c r="A2" s="2" t="s">
        <v>231</v>
      </c>
      <c r="B2" s="2"/>
      <c r="C2" s="2"/>
      <c r="D2" s="2"/>
      <c r="E2" s="2"/>
      <c r="F2" s="2"/>
    </row>
    <row r="3" ht="14.25" customHeight="1" spans="1:6">
      <c r="A3" s="12" t="s">
        <v>232</v>
      </c>
      <c r="B3" s="3"/>
      <c r="C3" s="3"/>
      <c r="D3" s="3"/>
      <c r="E3" s="3"/>
      <c r="F3" s="29" t="s">
        <v>3</v>
      </c>
    </row>
    <row r="4" ht="14.3" customHeight="1" spans="1:6">
      <c r="A4" s="4" t="s">
        <v>233</v>
      </c>
      <c r="B4" s="4" t="s">
        <v>234</v>
      </c>
      <c r="C4" s="4" t="s">
        <v>235</v>
      </c>
      <c r="D4" s="4"/>
      <c r="E4" s="4"/>
      <c r="F4" s="4" t="s">
        <v>236</v>
      </c>
    </row>
    <row r="5" ht="14.3" customHeight="1" spans="1:6">
      <c r="A5" s="4"/>
      <c r="B5" s="4"/>
      <c r="C5" s="4" t="s">
        <v>74</v>
      </c>
      <c r="D5" s="4" t="s">
        <v>237</v>
      </c>
      <c r="E5" s="4" t="s">
        <v>238</v>
      </c>
      <c r="F5" s="4"/>
    </row>
    <row r="6" ht="14.3" customHeight="1" spans="1:7">
      <c r="A6" s="6"/>
      <c r="B6" s="6"/>
      <c r="C6" s="6"/>
      <c r="D6" s="6"/>
      <c r="E6" s="6"/>
      <c r="F6" s="6"/>
      <c r="G6" s="3"/>
    </row>
    <row r="7" ht="72.35" customHeight="1" spans="1:6">
      <c r="A7" s="3" t="s">
        <v>239</v>
      </c>
      <c r="B7" s="3"/>
      <c r="C7" s="3"/>
      <c r="D7" s="3"/>
      <c r="E7" s="3"/>
      <c r="F7" s="3"/>
    </row>
    <row r="8" ht="14.3" customHeight="1" spans="1:11">
      <c r="A8" s="8" t="s">
        <v>240</v>
      </c>
      <c r="B8" s="8"/>
      <c r="C8" s="8"/>
      <c r="D8" s="8"/>
      <c r="E8" s="8"/>
      <c r="F8" s="8"/>
      <c r="G8" s="8"/>
      <c r="H8" s="8"/>
      <c r="I8" s="8"/>
      <c r="J8" s="8"/>
      <c r="K8" s="8"/>
    </row>
  </sheetData>
  <mergeCells count="9">
    <mergeCell ref="A1:F1"/>
    <mergeCell ref="A2:F2"/>
    <mergeCell ref="B3:E3"/>
    <mergeCell ref="C4:E4"/>
    <mergeCell ref="A7:F7"/>
    <mergeCell ref="A8:K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A2" workbookViewId="0">
      <selection activeCell="M16" sqref="M16"/>
    </sheetView>
  </sheetViews>
  <sheetFormatPr defaultColWidth="10" defaultRowHeight="14.4"/>
  <cols>
    <col min="1" max="3" width="4.10185185185185" customWidth="1"/>
    <col min="4" max="4" width="6.15740740740741" customWidth="1"/>
    <col min="5" max="5" width="20.5185185185185" customWidth="1"/>
    <col min="6" max="13" width="9.75925925925926" customWidth="1"/>
    <col min="14" max="14" width="10.25" customWidth="1"/>
    <col min="15" max="15" width="9.75925925925926" customWidth="1"/>
  </cols>
  <sheetData>
    <row r="1" ht="14.3" customHeight="1" spans="1:14">
      <c r="A1" s="1" t="s">
        <v>241</v>
      </c>
      <c r="B1" s="1"/>
      <c r="C1" s="1"/>
      <c r="D1" s="1"/>
      <c r="E1" s="1"/>
      <c r="F1" s="1"/>
      <c r="G1" s="1"/>
      <c r="H1" s="1"/>
      <c r="I1" s="1"/>
      <c r="J1" s="1"/>
      <c r="K1" s="1"/>
      <c r="L1" s="1"/>
      <c r="M1" s="1"/>
      <c r="N1" s="1"/>
    </row>
    <row r="2" ht="28.45" customHeight="1" spans="1:14">
      <c r="A2" s="2" t="s">
        <v>242</v>
      </c>
      <c r="B2" s="2"/>
      <c r="C2" s="2"/>
      <c r="D2" s="2"/>
      <c r="E2" s="2"/>
      <c r="F2" s="2"/>
      <c r="G2" s="2"/>
      <c r="H2" s="2"/>
      <c r="I2" s="2"/>
      <c r="J2" s="2"/>
      <c r="K2" s="2"/>
      <c r="L2" s="2"/>
      <c r="M2" s="2"/>
      <c r="N2" s="2"/>
    </row>
    <row r="3" ht="14.25" customHeight="1" spans="1:14">
      <c r="A3" s="25" t="s">
        <v>2</v>
      </c>
      <c r="B3" s="25"/>
      <c r="C3" s="25"/>
      <c r="D3" s="25"/>
      <c r="E3" s="25"/>
      <c r="F3" s="25"/>
      <c r="G3" s="25"/>
      <c r="H3" s="25"/>
      <c r="I3" s="25"/>
      <c r="J3" s="25"/>
      <c r="K3" s="25"/>
      <c r="L3" s="25"/>
      <c r="M3" s="25"/>
      <c r="N3" s="29" t="s">
        <v>3</v>
      </c>
    </row>
    <row r="4" ht="14.3" customHeight="1" spans="1:14">
      <c r="A4" s="26" t="s">
        <v>79</v>
      </c>
      <c r="B4" s="26"/>
      <c r="C4" s="26"/>
      <c r="D4" s="26" t="s">
        <v>80</v>
      </c>
      <c r="E4" s="26" t="s">
        <v>81</v>
      </c>
      <c r="F4" s="26" t="s">
        <v>62</v>
      </c>
      <c r="G4" s="26" t="s">
        <v>82</v>
      </c>
      <c r="H4" s="26"/>
      <c r="I4" s="26"/>
      <c r="J4" s="26"/>
      <c r="K4" s="26"/>
      <c r="L4" s="26" t="s">
        <v>83</v>
      </c>
      <c r="M4" s="26"/>
      <c r="N4" s="26"/>
    </row>
    <row r="5" ht="14.3" customHeight="1" spans="1:14">
      <c r="A5" s="26"/>
      <c r="B5" s="26"/>
      <c r="C5" s="26"/>
      <c r="D5" s="26"/>
      <c r="E5" s="26"/>
      <c r="F5" s="26"/>
      <c r="G5" s="26" t="s">
        <v>74</v>
      </c>
      <c r="H5" s="26" t="s">
        <v>84</v>
      </c>
      <c r="I5" s="26"/>
      <c r="J5" s="26" t="s">
        <v>85</v>
      </c>
      <c r="K5" s="26"/>
      <c r="L5" s="26" t="s">
        <v>74</v>
      </c>
      <c r="M5" s="26" t="s">
        <v>86</v>
      </c>
      <c r="N5" s="26" t="s">
        <v>87</v>
      </c>
    </row>
    <row r="6" ht="33.9" customHeight="1" spans="1:14">
      <c r="A6" s="26" t="s">
        <v>88</v>
      </c>
      <c r="B6" s="26" t="s">
        <v>89</v>
      </c>
      <c r="C6" s="26" t="s">
        <v>90</v>
      </c>
      <c r="D6" s="26"/>
      <c r="E6" s="26"/>
      <c r="F6" s="26"/>
      <c r="G6" s="26"/>
      <c r="H6" s="26" t="s">
        <v>91</v>
      </c>
      <c r="I6" s="26" t="s">
        <v>92</v>
      </c>
      <c r="J6" s="26" t="s">
        <v>93</v>
      </c>
      <c r="K6" s="26" t="s">
        <v>94</v>
      </c>
      <c r="L6" s="26"/>
      <c r="M6" s="26"/>
      <c r="N6" s="26"/>
    </row>
    <row r="7" ht="14.3" customHeight="1" spans="1:14">
      <c r="A7" s="26"/>
      <c r="B7" s="26"/>
      <c r="C7" s="26"/>
      <c r="D7" s="26"/>
      <c r="E7" s="26"/>
      <c r="F7" s="27"/>
      <c r="G7" s="27"/>
      <c r="H7" s="27"/>
      <c r="I7" s="27"/>
      <c r="J7" s="27"/>
      <c r="K7" s="27"/>
      <c r="L7" s="27"/>
      <c r="M7" s="27"/>
      <c r="N7" s="27"/>
    </row>
    <row r="8" ht="14.3" customHeight="1" spans="1:14">
      <c r="A8" s="28"/>
      <c r="B8" s="28"/>
      <c r="C8" s="28"/>
      <c r="D8" s="28"/>
      <c r="E8" s="28"/>
      <c r="F8" s="27"/>
      <c r="G8" s="27"/>
      <c r="H8" s="27"/>
      <c r="I8" s="27"/>
      <c r="J8" s="27"/>
      <c r="K8" s="27"/>
      <c r="L8" s="27"/>
      <c r="M8" s="27"/>
      <c r="N8" s="27"/>
    </row>
    <row r="9" ht="14.3" customHeight="1" spans="1:14">
      <c r="A9" s="28"/>
      <c r="B9" s="28"/>
      <c r="C9" s="28"/>
      <c r="D9" s="28"/>
      <c r="E9" s="28"/>
      <c r="F9" s="27"/>
      <c r="G9" s="27"/>
      <c r="H9" s="27"/>
      <c r="I9" s="27"/>
      <c r="J9" s="27"/>
      <c r="K9" s="27"/>
      <c r="L9" s="27"/>
      <c r="M9" s="27"/>
      <c r="N9" s="27"/>
    </row>
    <row r="10" spans="1:11">
      <c r="A10" s="8" t="s">
        <v>243</v>
      </c>
      <c r="B10" s="8"/>
      <c r="C10" s="8"/>
      <c r="D10" s="8"/>
      <c r="E10" s="8"/>
      <c r="F10" s="8"/>
      <c r="G10" s="8"/>
      <c r="H10" s="8"/>
      <c r="I10" s="8"/>
      <c r="J10" s="8"/>
      <c r="K10" s="8"/>
    </row>
  </sheetData>
  <mergeCells count="16">
    <mergeCell ref="A1:N1"/>
    <mergeCell ref="A2:N2"/>
    <mergeCell ref="A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K14" sqref="K14"/>
    </sheetView>
  </sheetViews>
  <sheetFormatPr defaultColWidth="10" defaultRowHeight="14.4"/>
  <cols>
    <col min="1" max="3" width="4.10185185185185" style="21" customWidth="1"/>
    <col min="4" max="4" width="6.15740740740741" style="21" customWidth="1"/>
    <col min="5" max="5" width="20.5185185185185" style="21" customWidth="1"/>
    <col min="6" max="13" width="9.75925925925926" style="21" customWidth="1"/>
    <col min="14" max="14" width="10.25" style="21" customWidth="1"/>
    <col min="15" max="15" width="9.75925925925926" style="21" customWidth="1"/>
    <col min="16" max="16384" width="10" style="21"/>
  </cols>
  <sheetData>
    <row r="1" s="21" customFormat="1" ht="14.3" customHeight="1" spans="1:14">
      <c r="A1" s="14" t="s">
        <v>244</v>
      </c>
      <c r="B1" s="14"/>
      <c r="C1" s="14"/>
      <c r="D1" s="14"/>
      <c r="E1" s="14"/>
      <c r="F1" s="14"/>
      <c r="G1" s="14"/>
      <c r="H1" s="14"/>
      <c r="I1" s="14"/>
      <c r="J1" s="14"/>
      <c r="K1" s="14"/>
      <c r="L1" s="14"/>
      <c r="M1" s="14"/>
      <c r="N1" s="14"/>
    </row>
    <row r="2" s="21" customFormat="1" ht="28.45" customHeight="1" spans="1:14">
      <c r="A2" s="15" t="s">
        <v>245</v>
      </c>
      <c r="B2" s="15"/>
      <c r="C2" s="15"/>
      <c r="D2" s="15"/>
      <c r="E2" s="15"/>
      <c r="F2" s="15"/>
      <c r="G2" s="15"/>
      <c r="H2" s="15"/>
      <c r="I2" s="15"/>
      <c r="J2" s="15"/>
      <c r="K2" s="15"/>
      <c r="L2" s="15"/>
      <c r="M2" s="15"/>
      <c r="N2" s="15"/>
    </row>
    <row r="3" s="21" customFormat="1" ht="14.25" customHeight="1" spans="1:14">
      <c r="A3" s="16" t="s">
        <v>189</v>
      </c>
      <c r="B3" s="16"/>
      <c r="C3" s="16"/>
      <c r="D3" s="17" t="s">
        <v>76</v>
      </c>
      <c r="E3" s="17"/>
      <c r="F3" s="17"/>
      <c r="G3" s="17"/>
      <c r="H3" s="17"/>
      <c r="I3" s="17"/>
      <c r="J3" s="17"/>
      <c r="K3" s="17"/>
      <c r="L3" s="17"/>
      <c r="M3" s="17"/>
      <c r="N3" s="16" t="s">
        <v>3</v>
      </c>
    </row>
    <row r="4" s="21" customFormat="1" ht="14.3" customHeight="1" spans="1:14">
      <c r="A4" s="18" t="s">
        <v>79</v>
      </c>
      <c r="B4" s="18"/>
      <c r="C4" s="18"/>
      <c r="D4" s="18" t="s">
        <v>80</v>
      </c>
      <c r="E4" s="18" t="s">
        <v>81</v>
      </c>
      <c r="F4" s="18" t="s">
        <v>62</v>
      </c>
      <c r="G4" s="18" t="s">
        <v>82</v>
      </c>
      <c r="H4" s="18"/>
      <c r="I4" s="18"/>
      <c r="J4" s="18"/>
      <c r="K4" s="18"/>
      <c r="L4" s="18" t="s">
        <v>83</v>
      </c>
      <c r="M4" s="18"/>
      <c r="N4" s="18"/>
    </row>
    <row r="5" s="21" customFormat="1" ht="14.3" customHeight="1" spans="1:14">
      <c r="A5" s="18"/>
      <c r="B5" s="18"/>
      <c r="C5" s="18"/>
      <c r="D5" s="18"/>
      <c r="E5" s="18"/>
      <c r="F5" s="18"/>
      <c r="G5" s="18" t="s">
        <v>74</v>
      </c>
      <c r="H5" s="18" t="s">
        <v>84</v>
      </c>
      <c r="I5" s="18"/>
      <c r="J5" s="18" t="s">
        <v>85</v>
      </c>
      <c r="K5" s="18"/>
      <c r="L5" s="18" t="s">
        <v>74</v>
      </c>
      <c r="M5" s="18" t="s">
        <v>86</v>
      </c>
      <c r="N5" s="18" t="s">
        <v>87</v>
      </c>
    </row>
    <row r="6" s="21" customFormat="1" ht="33.9" customHeight="1" spans="1:14">
      <c r="A6" s="18" t="s">
        <v>88</v>
      </c>
      <c r="B6" s="18" t="s">
        <v>89</v>
      </c>
      <c r="C6" s="18" t="s">
        <v>90</v>
      </c>
      <c r="D6" s="18"/>
      <c r="E6" s="18"/>
      <c r="F6" s="18"/>
      <c r="G6" s="18"/>
      <c r="H6" s="18" t="s">
        <v>91</v>
      </c>
      <c r="I6" s="18" t="s">
        <v>92</v>
      </c>
      <c r="J6" s="18" t="s">
        <v>93</v>
      </c>
      <c r="K6" s="18" t="s">
        <v>94</v>
      </c>
      <c r="L6" s="18"/>
      <c r="M6" s="18"/>
      <c r="N6" s="18"/>
    </row>
    <row r="7" s="21" customFormat="1" ht="14.3" customHeight="1" spans="1:14">
      <c r="A7" s="18" t="s">
        <v>95</v>
      </c>
      <c r="B7" s="18"/>
      <c r="C7" s="18"/>
      <c r="D7" s="18"/>
      <c r="E7" s="18" t="s">
        <v>62</v>
      </c>
      <c r="F7" s="20"/>
      <c r="G7" s="20"/>
      <c r="H7" s="20"/>
      <c r="I7" s="20"/>
      <c r="J7" s="20"/>
      <c r="K7" s="20"/>
      <c r="L7" s="20"/>
      <c r="M7" s="20"/>
      <c r="N7" s="20"/>
    </row>
    <row r="8" s="21" customFormat="1" ht="14.3" customHeight="1" spans="1:14">
      <c r="A8" s="19"/>
      <c r="B8" s="19"/>
      <c r="C8" s="19"/>
      <c r="D8" s="19"/>
      <c r="E8" s="19"/>
      <c r="F8" s="20"/>
      <c r="G8" s="20"/>
      <c r="H8" s="20"/>
      <c r="I8" s="20"/>
      <c r="J8" s="20"/>
      <c r="K8" s="20"/>
      <c r="L8" s="20"/>
      <c r="M8" s="20"/>
      <c r="N8" s="20"/>
    </row>
    <row r="9" s="21" customFormat="1" ht="14.3" customHeight="1" spans="1:14">
      <c r="A9" s="19"/>
      <c r="B9" s="19"/>
      <c r="C9" s="19"/>
      <c r="D9" s="19"/>
      <c r="E9" s="19"/>
      <c r="F9" s="20"/>
      <c r="G9" s="20"/>
      <c r="H9" s="20"/>
      <c r="I9" s="20"/>
      <c r="J9" s="20"/>
      <c r="K9" s="20"/>
      <c r="L9" s="20"/>
      <c r="M9" s="20"/>
      <c r="N9" s="20"/>
    </row>
    <row r="10" s="21" customFormat="1" spans="1:11">
      <c r="A10" s="8" t="s">
        <v>246</v>
      </c>
      <c r="B10" s="8"/>
      <c r="C10" s="8"/>
      <c r="D10" s="8"/>
      <c r="E10" s="8"/>
      <c r="F10" s="8"/>
      <c r="G10" s="8"/>
      <c r="H10" s="8"/>
      <c r="I10" s="8"/>
      <c r="J10" s="8"/>
      <c r="K10" s="8"/>
    </row>
  </sheetData>
  <mergeCells count="17">
    <mergeCell ref="A1:N1"/>
    <mergeCell ref="A2:N2"/>
    <mergeCell ref="A3:C3"/>
    <mergeCell ref="D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J24" sqref="J24"/>
    </sheetView>
  </sheetViews>
  <sheetFormatPr defaultColWidth="10" defaultRowHeight="14.4"/>
  <cols>
    <col min="1" max="1" width="2.98148148148148" style="21" customWidth="1"/>
    <col min="2" max="2" width="3.52777777777778" style="21" customWidth="1"/>
    <col min="3" max="3" width="3.7962962962963" style="21" customWidth="1"/>
    <col min="4" max="4" width="9.75925925925926" style="21" customWidth="1"/>
    <col min="5" max="5" width="25.6481481481481" style="21" customWidth="1"/>
    <col min="6" max="7" width="15.3796296296296" style="21" customWidth="1"/>
    <col min="8" max="26" width="9.75925925925926" style="21" customWidth="1"/>
    <col min="27" max="16384" width="10" style="21"/>
  </cols>
  <sheetData>
    <row r="1" s="21" customFormat="1" ht="14.3" customHeight="1" spans="1:25">
      <c r="A1" s="14" t="s">
        <v>247</v>
      </c>
      <c r="B1" s="14"/>
      <c r="C1" s="14"/>
      <c r="D1" s="14"/>
      <c r="E1" s="14"/>
      <c r="F1" s="14"/>
      <c r="G1" s="14"/>
      <c r="H1" s="14"/>
      <c r="I1" s="14"/>
      <c r="J1" s="14"/>
      <c r="K1" s="14"/>
      <c r="L1" s="14"/>
      <c r="M1" s="14"/>
      <c r="N1" s="14"/>
      <c r="O1" s="14"/>
      <c r="P1" s="14"/>
      <c r="Q1" s="14"/>
      <c r="R1" s="14"/>
      <c r="S1" s="14"/>
      <c r="T1" s="14"/>
      <c r="U1" s="14"/>
      <c r="V1" s="14"/>
      <c r="W1" s="14"/>
      <c r="X1" s="14"/>
      <c r="Y1" s="14"/>
    </row>
    <row r="2" s="21" customFormat="1" ht="28.45" customHeight="1" spans="1:25">
      <c r="A2" s="15" t="s">
        <v>248</v>
      </c>
      <c r="B2" s="15"/>
      <c r="C2" s="15"/>
      <c r="D2" s="15"/>
      <c r="E2" s="15"/>
      <c r="F2" s="15"/>
      <c r="G2" s="15"/>
      <c r="H2" s="15"/>
      <c r="I2" s="15"/>
      <c r="J2" s="15"/>
      <c r="K2" s="15"/>
      <c r="L2" s="15"/>
      <c r="M2" s="15"/>
      <c r="N2" s="15"/>
      <c r="O2" s="15"/>
      <c r="P2" s="15"/>
      <c r="Q2" s="15"/>
      <c r="R2" s="15"/>
      <c r="S2" s="15"/>
      <c r="T2" s="15"/>
      <c r="U2" s="15"/>
      <c r="V2" s="15"/>
      <c r="W2" s="15"/>
      <c r="X2" s="15"/>
      <c r="Y2" s="15"/>
    </row>
    <row r="3" s="21" customFormat="1" ht="14.25" customHeight="1" spans="1:25">
      <c r="A3" s="17" t="s">
        <v>189</v>
      </c>
      <c r="B3" s="17"/>
      <c r="C3" s="17"/>
      <c r="D3" s="22" t="s">
        <v>76</v>
      </c>
      <c r="E3" s="22"/>
      <c r="F3" s="22"/>
      <c r="G3" s="22"/>
      <c r="H3" s="22"/>
      <c r="I3" s="22"/>
      <c r="J3" s="22"/>
      <c r="K3" s="22"/>
      <c r="L3" s="22"/>
      <c r="M3" s="22"/>
      <c r="N3" s="22"/>
      <c r="Y3" s="16" t="s">
        <v>3</v>
      </c>
    </row>
    <row r="4" s="21" customFormat="1" ht="14.25" customHeight="1" spans="1:25">
      <c r="A4" s="18" t="s">
        <v>249</v>
      </c>
      <c r="B4" s="18"/>
      <c r="C4" s="18"/>
      <c r="D4" s="18" t="s">
        <v>250</v>
      </c>
      <c r="E4" s="18" t="s">
        <v>251</v>
      </c>
      <c r="F4" s="18" t="s">
        <v>252</v>
      </c>
      <c r="G4" s="18"/>
      <c r="H4" s="18" t="s">
        <v>60</v>
      </c>
      <c r="I4" s="18" t="s">
        <v>61</v>
      </c>
      <c r="J4" s="18"/>
      <c r="K4" s="18"/>
      <c r="L4" s="18"/>
      <c r="M4" s="18"/>
      <c r="N4" s="18"/>
      <c r="O4" s="18"/>
      <c r="P4" s="18"/>
      <c r="Q4" s="18"/>
      <c r="R4" s="18"/>
      <c r="S4" s="18"/>
      <c r="T4" s="18" t="s">
        <v>52</v>
      </c>
      <c r="U4" s="18"/>
      <c r="V4" s="18"/>
      <c r="W4" s="18"/>
      <c r="X4" s="18"/>
      <c r="Y4" s="18"/>
    </row>
    <row r="5" s="21" customFormat="1" ht="14.25" customHeight="1" spans="1:25">
      <c r="A5" s="18" t="s">
        <v>88</v>
      </c>
      <c r="B5" s="18" t="s">
        <v>89</v>
      </c>
      <c r="C5" s="18" t="s">
        <v>90</v>
      </c>
      <c r="D5" s="18"/>
      <c r="E5" s="18"/>
      <c r="F5" s="18" t="s">
        <v>253</v>
      </c>
      <c r="G5" s="18" t="s">
        <v>254</v>
      </c>
      <c r="H5" s="18"/>
      <c r="I5" s="16" t="s">
        <v>62</v>
      </c>
      <c r="J5" s="18" t="s">
        <v>63</v>
      </c>
      <c r="K5" s="18"/>
      <c r="L5" s="18" t="s">
        <v>64</v>
      </c>
      <c r="M5" s="18" t="s">
        <v>65</v>
      </c>
      <c r="N5" s="18" t="s">
        <v>66</v>
      </c>
      <c r="O5" s="18" t="s">
        <v>255</v>
      </c>
      <c r="P5" s="18" t="s">
        <v>256</v>
      </c>
      <c r="Q5" s="18" t="s">
        <v>257</v>
      </c>
      <c r="R5" s="18" t="s">
        <v>258</v>
      </c>
      <c r="S5" s="18" t="s">
        <v>259</v>
      </c>
      <c r="T5" s="18" t="s">
        <v>62</v>
      </c>
      <c r="U5" s="18" t="s">
        <v>63</v>
      </c>
      <c r="V5" s="18" t="s">
        <v>64</v>
      </c>
      <c r="W5" s="18" t="s">
        <v>65</v>
      </c>
      <c r="X5" s="18" t="s">
        <v>72</v>
      </c>
      <c r="Y5" s="18" t="s">
        <v>73</v>
      </c>
    </row>
    <row r="6" s="21" customFormat="1" ht="22.6" customHeight="1" spans="1:25">
      <c r="A6" s="18"/>
      <c r="B6" s="18"/>
      <c r="C6" s="18"/>
      <c r="D6" s="18"/>
      <c r="E6" s="18"/>
      <c r="F6" s="18"/>
      <c r="G6" s="18"/>
      <c r="H6" s="18"/>
      <c r="I6" s="16"/>
      <c r="J6" s="18" t="s">
        <v>74</v>
      </c>
      <c r="K6" s="18" t="s">
        <v>12</v>
      </c>
      <c r="L6" s="18"/>
      <c r="M6" s="18"/>
      <c r="N6" s="18"/>
      <c r="O6" s="18"/>
      <c r="P6" s="18"/>
      <c r="Q6" s="18"/>
      <c r="R6" s="18"/>
      <c r="S6" s="18"/>
      <c r="T6" s="18"/>
      <c r="U6" s="18"/>
      <c r="V6" s="18"/>
      <c r="W6" s="18"/>
      <c r="X6" s="18"/>
      <c r="Y6" s="18"/>
    </row>
    <row r="7" s="21" customFormat="1" ht="14.25" customHeight="1" spans="1:25">
      <c r="A7" s="18"/>
      <c r="B7" s="18"/>
      <c r="C7" s="18"/>
      <c r="D7" s="18" t="s">
        <v>62</v>
      </c>
      <c r="E7" s="18"/>
      <c r="F7" s="18"/>
      <c r="G7" s="18"/>
      <c r="H7" s="23"/>
      <c r="I7" s="23"/>
      <c r="J7" s="23"/>
      <c r="K7" s="23"/>
      <c r="L7" s="23"/>
      <c r="M7" s="23"/>
      <c r="N7" s="23"/>
      <c r="O7" s="23"/>
      <c r="P7" s="23"/>
      <c r="Q7" s="23"/>
      <c r="R7" s="23"/>
      <c r="S7" s="23"/>
      <c r="T7" s="19"/>
      <c r="U7" s="19"/>
      <c r="V7" s="19"/>
      <c r="W7" s="19"/>
      <c r="X7" s="19"/>
      <c r="Y7" s="19"/>
    </row>
    <row r="8" s="21" customFormat="1" ht="14.25" customHeight="1" spans="1:25">
      <c r="A8" s="24"/>
      <c r="B8" s="24"/>
      <c r="C8" s="24"/>
      <c r="D8" s="24"/>
      <c r="E8" s="24"/>
      <c r="F8" s="24"/>
      <c r="G8" s="24"/>
      <c r="H8" s="23"/>
      <c r="I8" s="23"/>
      <c r="J8" s="23"/>
      <c r="K8" s="23"/>
      <c r="L8" s="23"/>
      <c r="M8" s="23"/>
      <c r="N8" s="23"/>
      <c r="O8" s="23"/>
      <c r="P8" s="23"/>
      <c r="Q8" s="23"/>
      <c r="R8" s="23"/>
      <c r="S8" s="23"/>
      <c r="T8" s="19"/>
      <c r="U8" s="19"/>
      <c r="V8" s="19"/>
      <c r="W8" s="19"/>
      <c r="X8" s="19"/>
      <c r="Y8" s="19"/>
    </row>
    <row r="9" s="21" customFormat="1" ht="14.25" customHeight="1" spans="1:25">
      <c r="A9" s="24"/>
      <c r="B9" s="24"/>
      <c r="C9" s="24"/>
      <c r="D9" s="24"/>
      <c r="E9" s="24"/>
      <c r="F9" s="24"/>
      <c r="G9" s="24"/>
      <c r="H9" s="23"/>
      <c r="I9" s="23"/>
      <c r="J9" s="23"/>
      <c r="K9" s="23"/>
      <c r="L9" s="23"/>
      <c r="M9" s="23"/>
      <c r="N9" s="23"/>
      <c r="O9" s="23"/>
      <c r="P9" s="23"/>
      <c r="Q9" s="23"/>
      <c r="R9" s="23"/>
      <c r="S9" s="23"/>
      <c r="T9" s="19"/>
      <c r="U9" s="19"/>
      <c r="V9" s="19"/>
      <c r="W9" s="19"/>
      <c r="X9" s="19"/>
      <c r="Y9" s="19"/>
    </row>
    <row r="10" s="21" customFormat="1" ht="14.25" customHeight="1" spans="1:25">
      <c r="A10" s="24"/>
      <c r="B10" s="24"/>
      <c r="C10" s="24"/>
      <c r="D10" s="24"/>
      <c r="E10" s="24"/>
      <c r="F10" s="24"/>
      <c r="G10" s="24"/>
      <c r="H10" s="23"/>
      <c r="I10" s="23"/>
      <c r="J10" s="23"/>
      <c r="K10" s="23"/>
      <c r="L10" s="23"/>
      <c r="M10" s="23"/>
      <c r="N10" s="23"/>
      <c r="O10" s="23"/>
      <c r="P10" s="23"/>
      <c r="Q10" s="23"/>
      <c r="R10" s="23"/>
      <c r="S10" s="23"/>
      <c r="T10" s="19"/>
      <c r="U10" s="19"/>
      <c r="V10" s="19"/>
      <c r="W10" s="19"/>
      <c r="X10" s="19"/>
      <c r="Y10" s="19"/>
    </row>
    <row r="11" s="21" customFormat="1" spans="1:11">
      <c r="A11" s="8" t="s">
        <v>260</v>
      </c>
      <c r="B11" s="8"/>
      <c r="C11" s="8"/>
      <c r="D11" s="8"/>
      <c r="E11" s="8"/>
      <c r="F11" s="8"/>
      <c r="G11" s="8"/>
      <c r="H11" s="8"/>
      <c r="I11" s="8"/>
      <c r="J11" s="8"/>
      <c r="K11" s="8"/>
    </row>
  </sheetData>
  <mergeCells count="33">
    <mergeCell ref="A1:Y1"/>
    <mergeCell ref="A2:Y2"/>
    <mergeCell ref="A3:C3"/>
    <mergeCell ref="D3:N3"/>
    <mergeCell ref="A4:C4"/>
    <mergeCell ref="F4:G4"/>
    <mergeCell ref="I4:S4"/>
    <mergeCell ref="T4:Y4"/>
    <mergeCell ref="J5:K5"/>
    <mergeCell ref="A11:K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K15" sqref="K15"/>
    </sheetView>
  </sheetViews>
  <sheetFormatPr defaultColWidth="10" defaultRowHeight="14.4"/>
  <cols>
    <col min="1" max="11" width="9.75925925925926" style="13" customWidth="1"/>
    <col min="12" max="12" width="10.25" style="13" customWidth="1"/>
    <col min="13" max="17" width="9.75925925925926" style="13" customWidth="1"/>
    <col min="18" max="16384" width="10" style="13"/>
  </cols>
  <sheetData>
    <row r="1" ht="14.3" customHeight="1" spans="1:12">
      <c r="A1" s="14" t="s">
        <v>261</v>
      </c>
      <c r="B1" s="14"/>
      <c r="C1" s="14"/>
      <c r="D1" s="14"/>
      <c r="E1" s="14"/>
      <c r="F1" s="14"/>
      <c r="G1" s="14"/>
      <c r="H1" s="14"/>
      <c r="I1" s="14"/>
      <c r="J1" s="14"/>
      <c r="K1" s="14"/>
      <c r="L1" s="14"/>
    </row>
    <row r="2" ht="28.45" customHeight="1" spans="1:12">
      <c r="A2" s="15" t="s">
        <v>262</v>
      </c>
      <c r="B2" s="15"/>
      <c r="C2" s="15"/>
      <c r="D2" s="15"/>
      <c r="E2" s="15"/>
      <c r="F2" s="15"/>
      <c r="G2" s="15"/>
      <c r="H2" s="15"/>
      <c r="I2" s="15"/>
      <c r="J2" s="15"/>
      <c r="K2" s="15"/>
      <c r="L2" s="15"/>
    </row>
    <row r="3" ht="14.25" customHeight="1" spans="1:12">
      <c r="A3" s="16" t="s">
        <v>189</v>
      </c>
      <c r="B3" s="17" t="s">
        <v>76</v>
      </c>
      <c r="C3" s="17"/>
      <c r="D3" s="17"/>
      <c r="E3" s="17"/>
      <c r="F3" s="17"/>
      <c r="G3" s="17"/>
      <c r="H3" s="17"/>
      <c r="I3" s="17"/>
      <c r="J3" s="17"/>
      <c r="K3" s="17"/>
      <c r="L3" s="14" t="s">
        <v>3</v>
      </c>
    </row>
    <row r="4" ht="14.25" customHeight="1" spans="1:12">
      <c r="A4" s="18" t="s">
        <v>263</v>
      </c>
      <c r="B4" s="18" t="s">
        <v>192</v>
      </c>
      <c r="C4" s="18" t="s">
        <v>264</v>
      </c>
      <c r="D4" s="18" t="s">
        <v>62</v>
      </c>
      <c r="E4" s="18" t="s">
        <v>265</v>
      </c>
      <c r="F4" s="18"/>
      <c r="G4" s="18"/>
      <c r="H4" s="18" t="s">
        <v>266</v>
      </c>
      <c r="I4" s="18"/>
      <c r="J4" s="18"/>
      <c r="K4" s="18" t="s">
        <v>72</v>
      </c>
      <c r="L4" s="18" t="s">
        <v>73</v>
      </c>
    </row>
    <row r="5" ht="22.6" customHeight="1" spans="1:12">
      <c r="A5" s="18"/>
      <c r="B5" s="18"/>
      <c r="C5" s="18"/>
      <c r="D5" s="18"/>
      <c r="E5" s="18" t="s">
        <v>63</v>
      </c>
      <c r="F5" s="18" t="s">
        <v>267</v>
      </c>
      <c r="G5" s="18" t="s">
        <v>65</v>
      </c>
      <c r="H5" s="18" t="s">
        <v>63</v>
      </c>
      <c r="I5" s="18" t="s">
        <v>267</v>
      </c>
      <c r="J5" s="18" t="s">
        <v>65</v>
      </c>
      <c r="K5" s="18"/>
      <c r="L5" s="18"/>
    </row>
    <row r="6" ht="14.3" customHeight="1" spans="1:12">
      <c r="A6" s="19"/>
      <c r="B6" s="19"/>
      <c r="C6" s="19"/>
      <c r="D6" s="20"/>
      <c r="E6" s="20"/>
      <c r="F6" s="20"/>
      <c r="G6" s="20"/>
      <c r="H6" s="20"/>
      <c r="I6" s="20"/>
      <c r="J6" s="20"/>
      <c r="K6" s="20"/>
      <c r="L6" s="20"/>
    </row>
    <row r="7" ht="33.9" customHeight="1" spans="1:12">
      <c r="A7" s="19"/>
      <c r="B7" s="19"/>
      <c r="C7" s="19"/>
      <c r="D7" s="20"/>
      <c r="E7" s="20"/>
      <c r="F7" s="20"/>
      <c r="G7" s="20"/>
      <c r="H7" s="20"/>
      <c r="I7" s="20"/>
      <c r="J7" s="20"/>
      <c r="K7" s="20"/>
      <c r="L7" s="20"/>
    </row>
    <row r="8" s="13" customFormat="1" ht="45.2" customHeight="1" spans="1:12">
      <c r="A8" s="19"/>
      <c r="B8" s="19"/>
      <c r="C8" s="19"/>
      <c r="D8" s="20"/>
      <c r="E8" s="20"/>
      <c r="F8" s="20"/>
      <c r="G8" s="20"/>
      <c r="H8" s="20"/>
      <c r="I8" s="20"/>
      <c r="J8" s="20"/>
      <c r="K8" s="20"/>
      <c r="L8" s="20"/>
    </row>
    <row r="9" spans="1:11">
      <c r="A9" s="8" t="s">
        <v>268</v>
      </c>
      <c r="B9" s="8"/>
      <c r="C9" s="8"/>
      <c r="D9" s="8"/>
      <c r="E9" s="8"/>
      <c r="F9" s="8"/>
      <c r="G9" s="8"/>
      <c r="H9" s="8"/>
      <c r="I9" s="8"/>
      <c r="J9" s="8"/>
      <c r="K9" s="8"/>
    </row>
  </sheetData>
  <mergeCells count="12">
    <mergeCell ref="A1:L1"/>
    <mergeCell ref="A2:L2"/>
    <mergeCell ref="B3:K3"/>
    <mergeCell ref="E4:G4"/>
    <mergeCell ref="H4:J4"/>
    <mergeCell ref="A9:K9"/>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J8" sqref="J8"/>
    </sheetView>
  </sheetViews>
  <sheetFormatPr defaultColWidth="10" defaultRowHeight="14.4" outlineLevelCol="4"/>
  <cols>
    <col min="1" max="1" width="11.25" customWidth="1"/>
    <col min="2" max="2" width="12.0740740740741" customWidth="1"/>
    <col min="3" max="3" width="18.3240740740741" customWidth="1"/>
    <col min="4" max="4" width="9.75925925925926" customWidth="1"/>
    <col min="5" max="5" width="27" customWidth="1"/>
    <col min="6" max="7" width="9.75925925925926" customWidth="1"/>
  </cols>
  <sheetData>
    <row r="1" ht="14.3" customHeight="1" spans="1:5">
      <c r="A1" s="1" t="s">
        <v>269</v>
      </c>
      <c r="B1" s="1"/>
      <c r="C1" s="1"/>
      <c r="D1" s="1"/>
      <c r="E1" s="1"/>
    </row>
    <row r="2" ht="28.45" customHeight="1" spans="1:5">
      <c r="A2" s="2" t="s">
        <v>270</v>
      </c>
      <c r="B2" s="2"/>
      <c r="C2" s="2"/>
      <c r="D2" s="2"/>
      <c r="E2" s="2"/>
    </row>
    <row r="3" ht="14.3" customHeight="1" spans="1:5">
      <c r="A3" s="10" t="s">
        <v>271</v>
      </c>
      <c r="B3" s="10"/>
      <c r="C3" s="10"/>
      <c r="D3" s="10"/>
      <c r="E3" s="10"/>
    </row>
    <row r="4" ht="14.3" customHeight="1" spans="1:5">
      <c r="A4" s="4" t="s">
        <v>272</v>
      </c>
      <c r="B4" s="4"/>
      <c r="C4" s="7" t="s">
        <v>76</v>
      </c>
      <c r="D4" s="7"/>
      <c r="E4" s="7"/>
    </row>
    <row r="5" ht="113.05" customHeight="1" spans="1:5">
      <c r="A5" s="4" t="s">
        <v>273</v>
      </c>
      <c r="B5" s="5" t="s">
        <v>274</v>
      </c>
      <c r="C5" s="5"/>
      <c r="D5" s="5"/>
      <c r="E5" s="5"/>
    </row>
    <row r="6" ht="14.3" customHeight="1" spans="1:5">
      <c r="A6" s="4" t="s">
        <v>275</v>
      </c>
      <c r="B6" s="4" t="s">
        <v>276</v>
      </c>
      <c r="C6" s="4"/>
      <c r="D6" s="4" t="s">
        <v>277</v>
      </c>
      <c r="E6" s="4"/>
    </row>
    <row r="7" ht="45.2" customHeight="1" spans="1:5">
      <c r="A7" s="4"/>
      <c r="B7" s="5" t="s">
        <v>278</v>
      </c>
      <c r="C7" s="5"/>
      <c r="D7" s="5" t="s">
        <v>279</v>
      </c>
      <c r="E7" s="5"/>
    </row>
    <row r="8" ht="22.6" customHeight="1" spans="1:5">
      <c r="A8" s="4"/>
      <c r="B8" s="5" t="s">
        <v>280</v>
      </c>
      <c r="C8" s="5"/>
      <c r="D8" s="5" t="s">
        <v>281</v>
      </c>
      <c r="E8" s="5"/>
    </row>
    <row r="9" ht="14.3" customHeight="1" spans="1:5">
      <c r="A9" s="4" t="s">
        <v>282</v>
      </c>
      <c r="B9" s="4" t="s">
        <v>283</v>
      </c>
      <c r="C9" s="4"/>
      <c r="D9" s="11">
        <f>D10</f>
        <v>455.25</v>
      </c>
      <c r="E9" s="11"/>
    </row>
    <row r="10" ht="14.3" customHeight="1" spans="1:5">
      <c r="A10" s="4"/>
      <c r="B10" s="7" t="s">
        <v>284</v>
      </c>
      <c r="C10" s="7"/>
      <c r="D10" s="11">
        <f>D13+D14</f>
        <v>455.25</v>
      </c>
      <c r="E10" s="11"/>
    </row>
    <row r="11" ht="14.3" customHeight="1" spans="1:5">
      <c r="A11" s="4"/>
      <c r="B11" s="7" t="s">
        <v>285</v>
      </c>
      <c r="C11" s="7"/>
      <c r="D11" s="11"/>
      <c r="E11" s="11"/>
    </row>
    <row r="12" ht="14.3" customHeight="1" spans="1:5">
      <c r="A12" s="4"/>
      <c r="B12" s="7" t="s">
        <v>286</v>
      </c>
      <c r="C12" s="7"/>
      <c r="D12" s="11"/>
      <c r="E12" s="11"/>
    </row>
    <row r="13" ht="14.3" customHeight="1" spans="1:5">
      <c r="A13" s="4"/>
      <c r="B13" s="7" t="s">
        <v>287</v>
      </c>
      <c r="C13" s="7"/>
      <c r="D13" s="11">
        <v>455.25</v>
      </c>
      <c r="E13" s="11"/>
    </row>
    <row r="14" ht="14.3" customHeight="1" spans="1:5">
      <c r="A14" s="4"/>
      <c r="B14" s="5" t="s">
        <v>288</v>
      </c>
      <c r="C14" s="5"/>
      <c r="D14" s="11"/>
      <c r="E14" s="11"/>
    </row>
    <row r="15" ht="14.3" customHeight="1" spans="1:5">
      <c r="A15" s="4" t="s">
        <v>289</v>
      </c>
      <c r="B15" s="4" t="s">
        <v>290</v>
      </c>
      <c r="C15" s="4" t="s">
        <v>291</v>
      </c>
      <c r="D15" s="4" t="s">
        <v>292</v>
      </c>
      <c r="E15" s="4" t="s">
        <v>293</v>
      </c>
    </row>
    <row r="16" ht="90.45" customHeight="1" spans="1:5">
      <c r="A16" s="4" t="s">
        <v>294</v>
      </c>
      <c r="B16" s="4" t="s">
        <v>295</v>
      </c>
      <c r="C16" s="5" t="s">
        <v>296</v>
      </c>
      <c r="D16" s="9" t="s">
        <v>297</v>
      </c>
      <c r="E16" s="7" t="s">
        <v>298</v>
      </c>
    </row>
    <row r="17" ht="79.1" customHeight="1" spans="1:5">
      <c r="A17" s="4"/>
      <c r="B17" s="4"/>
      <c r="C17" s="5" t="s">
        <v>299</v>
      </c>
      <c r="D17" s="9" t="s">
        <v>300</v>
      </c>
      <c r="E17" s="7" t="s">
        <v>301</v>
      </c>
    </row>
    <row r="18" ht="79.1" customHeight="1" spans="1:5">
      <c r="A18" s="4"/>
      <c r="B18" s="4"/>
      <c r="C18" s="5" t="s">
        <v>302</v>
      </c>
      <c r="D18" s="9" t="s">
        <v>303</v>
      </c>
      <c r="E18" s="7" t="s">
        <v>304</v>
      </c>
    </row>
    <row r="19" ht="33.9" customHeight="1" spans="1:5">
      <c r="A19" s="4"/>
      <c r="B19" s="4" t="s">
        <v>305</v>
      </c>
      <c r="C19" s="5" t="s">
        <v>306</v>
      </c>
      <c r="D19" s="9" t="s">
        <v>307</v>
      </c>
      <c r="E19" s="7" t="s">
        <v>308</v>
      </c>
    </row>
    <row r="20" ht="33.9" customHeight="1" spans="1:5">
      <c r="A20" s="4"/>
      <c r="B20" s="4"/>
      <c r="C20" s="5" t="s">
        <v>309</v>
      </c>
      <c r="D20" s="9" t="s">
        <v>310</v>
      </c>
      <c r="E20" s="7" t="s">
        <v>311</v>
      </c>
    </row>
    <row r="21" ht="45.2" customHeight="1" spans="1:5">
      <c r="A21" s="4"/>
      <c r="B21" s="4"/>
      <c r="C21" s="5" t="s">
        <v>312</v>
      </c>
      <c r="D21" s="9" t="s">
        <v>313</v>
      </c>
      <c r="E21" s="7" t="s">
        <v>314</v>
      </c>
    </row>
    <row r="22" ht="79.1" customHeight="1" spans="1:5">
      <c r="A22" s="4"/>
      <c r="B22" s="4"/>
      <c r="C22" s="5" t="s">
        <v>315</v>
      </c>
      <c r="D22" s="9" t="s">
        <v>316</v>
      </c>
      <c r="E22" s="7" t="s">
        <v>317</v>
      </c>
    </row>
    <row r="23" ht="56.5" customHeight="1" spans="1:5">
      <c r="A23" s="4"/>
      <c r="B23" s="4"/>
      <c r="C23" s="5" t="s">
        <v>318</v>
      </c>
      <c r="D23" s="9" t="s">
        <v>316</v>
      </c>
      <c r="E23" s="7" t="s">
        <v>319</v>
      </c>
    </row>
    <row r="24" ht="33.9" customHeight="1" spans="1:5">
      <c r="A24" s="4"/>
      <c r="B24" s="4"/>
      <c r="C24" s="5" t="s">
        <v>320</v>
      </c>
      <c r="D24" s="9" t="s">
        <v>321</v>
      </c>
      <c r="E24" s="7" t="s">
        <v>322</v>
      </c>
    </row>
    <row r="25" ht="56.5" customHeight="1" spans="1:5">
      <c r="A25" s="4"/>
      <c r="B25" s="4"/>
      <c r="C25" s="5" t="s">
        <v>323</v>
      </c>
      <c r="D25" s="9" t="s">
        <v>324</v>
      </c>
      <c r="E25" s="7" t="s">
        <v>325</v>
      </c>
    </row>
    <row r="26" ht="33.9" customHeight="1" spans="1:5">
      <c r="A26" s="4"/>
      <c r="B26" s="4"/>
      <c r="C26" s="5" t="s">
        <v>326</v>
      </c>
      <c r="D26" s="9" t="s">
        <v>327</v>
      </c>
      <c r="E26" s="7" t="s">
        <v>328</v>
      </c>
    </row>
    <row r="27" ht="146.95" customHeight="1" spans="1:5">
      <c r="A27" s="4"/>
      <c r="B27" s="4"/>
      <c r="C27" s="5" t="s">
        <v>329</v>
      </c>
      <c r="D27" s="9" t="s">
        <v>330</v>
      </c>
      <c r="E27" s="7" t="s">
        <v>331</v>
      </c>
    </row>
    <row r="28" ht="101.75" customHeight="1" spans="1:5">
      <c r="A28" s="4"/>
      <c r="B28" s="4"/>
      <c r="C28" s="5" t="s">
        <v>332</v>
      </c>
      <c r="D28" s="9" t="s">
        <v>333</v>
      </c>
      <c r="E28" s="7" t="s">
        <v>334</v>
      </c>
    </row>
    <row r="29" ht="79.1" customHeight="1" spans="1:5">
      <c r="A29" s="4"/>
      <c r="B29" s="4"/>
      <c r="C29" s="5" t="s">
        <v>335</v>
      </c>
      <c r="D29" s="9" t="s">
        <v>336</v>
      </c>
      <c r="E29" s="7" t="s">
        <v>337</v>
      </c>
    </row>
    <row r="30" ht="146.95" customHeight="1" spans="1:5">
      <c r="A30" s="4"/>
      <c r="B30" s="4"/>
      <c r="C30" s="5" t="s">
        <v>338</v>
      </c>
      <c r="D30" s="9" t="s">
        <v>339</v>
      </c>
      <c r="E30" s="7" t="s">
        <v>340</v>
      </c>
    </row>
    <row r="31" ht="56.5" customHeight="1" spans="1:5">
      <c r="A31" s="4"/>
      <c r="B31" s="4" t="s">
        <v>341</v>
      </c>
      <c r="C31" s="12" t="s">
        <v>342</v>
      </c>
      <c r="D31" s="9" t="s">
        <v>343</v>
      </c>
      <c r="E31" s="7" t="s">
        <v>344</v>
      </c>
    </row>
    <row r="32" ht="56.5" customHeight="1" spans="1:5">
      <c r="A32" s="4"/>
      <c r="B32" s="4"/>
      <c r="C32" s="5" t="s">
        <v>345</v>
      </c>
      <c r="D32" s="9" t="s">
        <v>343</v>
      </c>
      <c r="E32" s="7" t="s">
        <v>346</v>
      </c>
    </row>
    <row r="33" ht="45.2" customHeight="1" spans="1:5">
      <c r="A33" s="4"/>
      <c r="B33" s="4"/>
      <c r="C33" s="5" t="s">
        <v>347</v>
      </c>
      <c r="D33" s="9" t="s">
        <v>343</v>
      </c>
      <c r="E33" s="7" t="s">
        <v>348</v>
      </c>
    </row>
    <row r="34" ht="45.2" customHeight="1" spans="1:5">
      <c r="A34" s="4"/>
      <c r="B34" s="4"/>
      <c r="C34" s="5" t="s">
        <v>349</v>
      </c>
      <c r="D34" s="9" t="s">
        <v>343</v>
      </c>
      <c r="E34" s="7" t="s">
        <v>350</v>
      </c>
    </row>
    <row r="35" ht="56.5" customHeight="1" spans="1:5">
      <c r="A35" s="4"/>
      <c r="B35" s="4"/>
      <c r="C35" s="5" t="s">
        <v>351</v>
      </c>
      <c r="D35" s="9" t="s">
        <v>343</v>
      </c>
      <c r="E35" s="7" t="s">
        <v>352</v>
      </c>
    </row>
    <row r="36" ht="14.3" customHeight="1" spans="1:5">
      <c r="A36" s="4" t="s">
        <v>353</v>
      </c>
      <c r="B36" s="4" t="s">
        <v>354</v>
      </c>
      <c r="C36" s="5" t="s">
        <v>355</v>
      </c>
      <c r="D36" s="9" t="s">
        <v>343</v>
      </c>
      <c r="E36" s="7"/>
    </row>
    <row r="37" ht="22.6" customHeight="1" spans="1:5">
      <c r="A37" s="4"/>
      <c r="B37" s="4"/>
      <c r="C37" s="5" t="s">
        <v>356</v>
      </c>
      <c r="D37" s="9" t="s">
        <v>343</v>
      </c>
      <c r="E37" s="7"/>
    </row>
    <row r="38" ht="14.3" customHeight="1" spans="1:5">
      <c r="A38" s="4"/>
      <c r="B38" s="4"/>
      <c r="C38" s="5" t="s">
        <v>357</v>
      </c>
      <c r="D38" s="9" t="s">
        <v>313</v>
      </c>
      <c r="E38" s="7"/>
    </row>
    <row r="39" ht="14.3" customHeight="1" spans="1:5">
      <c r="A39" s="4"/>
      <c r="B39" s="4" t="s">
        <v>358</v>
      </c>
      <c r="C39" s="5" t="s">
        <v>359</v>
      </c>
      <c r="D39" s="9" t="s">
        <v>313</v>
      </c>
      <c r="E39" s="7"/>
    </row>
    <row r="40" ht="14.3" customHeight="1" spans="1:5">
      <c r="A40" s="4"/>
      <c r="B40" s="4"/>
      <c r="C40" s="5" t="s">
        <v>360</v>
      </c>
      <c r="D40" s="9" t="s">
        <v>324</v>
      </c>
      <c r="E40" s="7"/>
    </row>
    <row r="41" ht="14.3" customHeight="1" spans="1:5">
      <c r="A41" s="4"/>
      <c r="B41" s="4"/>
      <c r="C41" s="5" t="s">
        <v>361</v>
      </c>
      <c r="D41" s="9" t="s">
        <v>362</v>
      </c>
      <c r="E41" s="7"/>
    </row>
    <row r="42" ht="22.6" customHeight="1" spans="1:5">
      <c r="A42" s="4" t="s">
        <v>363</v>
      </c>
      <c r="B42" s="4" t="s">
        <v>364</v>
      </c>
      <c r="C42" s="5" t="s">
        <v>365</v>
      </c>
      <c r="D42" s="9" t="s">
        <v>366</v>
      </c>
      <c r="E42" s="7"/>
    </row>
    <row r="43" ht="14.3" customHeight="1" spans="1:5">
      <c r="A43" s="4"/>
      <c r="B43" s="4"/>
      <c r="C43" s="5" t="s">
        <v>367</v>
      </c>
      <c r="D43" s="9" t="s">
        <v>368</v>
      </c>
      <c r="E43" s="7"/>
    </row>
    <row r="44" ht="14.3" customHeight="1" spans="1:5">
      <c r="A44" s="4"/>
      <c r="B44" s="4"/>
      <c r="C44" s="5" t="s">
        <v>369</v>
      </c>
      <c r="D44" s="9" t="s">
        <v>343</v>
      </c>
      <c r="E44" s="7"/>
    </row>
    <row r="45" ht="14.3" customHeight="1" spans="1:5">
      <c r="A45" s="4"/>
      <c r="B45" s="4" t="s">
        <v>370</v>
      </c>
      <c r="C45" s="5" t="s">
        <v>371</v>
      </c>
      <c r="D45" s="9" t="s">
        <v>324</v>
      </c>
      <c r="E45" s="7"/>
    </row>
  </sheetData>
  <mergeCells count="3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41"/>
    <mergeCell ref="A42:A45"/>
    <mergeCell ref="B16:B18"/>
    <mergeCell ref="B19:B30"/>
    <mergeCell ref="B31:B35"/>
    <mergeCell ref="B36:B38"/>
    <mergeCell ref="B39:B41"/>
    <mergeCell ref="B42:B44"/>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workbookViewId="0">
      <selection activeCell="F17" sqref="F17"/>
    </sheetView>
  </sheetViews>
  <sheetFormatPr defaultColWidth="10" defaultRowHeight="14.4"/>
  <cols>
    <col min="1" max="1" width="32.2222222222222" customWidth="1"/>
    <col min="2" max="2" width="18.4537037037037" customWidth="1"/>
    <col min="3" max="6" width="9.75925925925926" customWidth="1"/>
    <col min="7" max="7" width="18.5925925925926" customWidth="1"/>
    <col min="8" max="8" width="9.75925925925926" customWidth="1"/>
    <col min="9" max="9" width="19.6759259259259" customWidth="1"/>
    <col min="10" max="10" width="9.75925925925926" customWidth="1"/>
    <col min="11" max="11" width="18.7314814814815" customWidth="1"/>
    <col min="12" max="12" width="20.0833333333333" customWidth="1"/>
    <col min="13" max="13" width="18.7314814814815" customWidth="1"/>
    <col min="14" max="14" width="20.0833333333333" customWidth="1"/>
    <col min="15" max="20" width="9.75925925925926" customWidth="1"/>
  </cols>
  <sheetData>
    <row r="1" ht="14.3" customHeight="1" spans="1:14">
      <c r="A1" s="1" t="s">
        <v>372</v>
      </c>
      <c r="B1" s="1"/>
      <c r="C1" s="1"/>
      <c r="D1" s="1"/>
      <c r="E1" s="1"/>
      <c r="F1" s="1"/>
      <c r="G1" s="1"/>
      <c r="H1" s="1"/>
      <c r="I1" s="1"/>
      <c r="J1" s="1"/>
      <c r="K1" s="1"/>
      <c r="L1" s="1"/>
      <c r="M1" s="1"/>
      <c r="N1" s="1"/>
    </row>
    <row r="2" ht="28.45" customHeight="1" spans="1:14">
      <c r="A2" s="2" t="s">
        <v>373</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374</v>
      </c>
      <c r="B4" s="4" t="s">
        <v>375</v>
      </c>
      <c r="C4" s="4" t="s">
        <v>376</v>
      </c>
      <c r="D4" s="4"/>
      <c r="E4" s="4"/>
      <c r="F4" s="4"/>
      <c r="G4" s="4" t="s">
        <v>377</v>
      </c>
      <c r="H4" s="4"/>
      <c r="I4" s="4"/>
      <c r="J4" s="4"/>
      <c r="K4" s="4"/>
      <c r="L4" s="4"/>
      <c r="M4" s="4"/>
      <c r="N4" s="4"/>
    </row>
    <row r="5" ht="16.95" customHeight="1" spans="1:14">
      <c r="A5" s="4"/>
      <c r="B5" s="4"/>
      <c r="C5" s="4"/>
      <c r="D5" s="4"/>
      <c r="E5" s="4"/>
      <c r="F5" s="4"/>
      <c r="G5" s="4" t="s">
        <v>378</v>
      </c>
      <c r="H5" s="4"/>
      <c r="I5" s="4" t="s">
        <v>353</v>
      </c>
      <c r="J5" s="4"/>
      <c r="K5" s="4" t="s">
        <v>363</v>
      </c>
      <c r="L5" s="4"/>
      <c r="M5" s="4" t="s">
        <v>379</v>
      </c>
      <c r="N5" s="4"/>
    </row>
    <row r="6" ht="22.6" customHeight="1" spans="1:14">
      <c r="A6" s="4"/>
      <c r="B6" s="4"/>
      <c r="C6" s="4" t="s">
        <v>380</v>
      </c>
      <c r="D6" s="4" t="s">
        <v>381</v>
      </c>
      <c r="E6" s="4" t="s">
        <v>72</v>
      </c>
      <c r="F6" s="4" t="s">
        <v>73</v>
      </c>
      <c r="G6" s="4" t="s">
        <v>291</v>
      </c>
      <c r="H6" s="4" t="s">
        <v>292</v>
      </c>
      <c r="I6" s="4" t="s">
        <v>291</v>
      </c>
      <c r="J6" s="4" t="s">
        <v>292</v>
      </c>
      <c r="K6" s="4" t="s">
        <v>291</v>
      </c>
      <c r="L6" s="4" t="s">
        <v>292</v>
      </c>
      <c r="M6" s="4" t="s">
        <v>291</v>
      </c>
      <c r="N6" s="4" t="s">
        <v>292</v>
      </c>
    </row>
    <row r="7" ht="14.3" customHeight="1" spans="1:14">
      <c r="A7" s="5"/>
      <c r="B7" s="5"/>
      <c r="C7" s="6"/>
      <c r="D7" s="6"/>
      <c r="E7" s="6"/>
      <c r="F7" s="6"/>
      <c r="G7" s="7"/>
      <c r="H7" s="7"/>
      <c r="I7" s="7"/>
      <c r="J7" s="7"/>
      <c r="K7" s="7"/>
      <c r="L7" s="7"/>
      <c r="M7" s="7"/>
      <c r="N7" s="7"/>
    </row>
    <row r="8" ht="14.3" customHeight="1" spans="1:14">
      <c r="A8" s="4"/>
      <c r="B8" s="4"/>
      <c r="C8" s="6"/>
      <c r="D8" s="6"/>
      <c r="E8" s="6"/>
      <c r="F8" s="6"/>
      <c r="G8" s="7"/>
      <c r="H8" s="7"/>
      <c r="I8" s="7"/>
      <c r="J8" s="7"/>
      <c r="K8" s="7"/>
      <c r="L8" s="7"/>
      <c r="M8" s="7"/>
      <c r="N8" s="7"/>
    </row>
    <row r="9" ht="14.3" customHeight="1" spans="1:14">
      <c r="A9" s="4"/>
      <c r="B9" s="4"/>
      <c r="C9" s="6"/>
      <c r="D9" s="6"/>
      <c r="E9" s="6"/>
      <c r="F9" s="6"/>
      <c r="G9" s="7"/>
      <c r="H9" s="7"/>
      <c r="I9" s="7"/>
      <c r="J9" s="9"/>
      <c r="K9" s="7"/>
      <c r="L9" s="9"/>
      <c r="M9" s="7"/>
      <c r="N9" s="9"/>
    </row>
    <row r="10" ht="14.3" customHeight="1" spans="1:14">
      <c r="A10" s="4"/>
      <c r="B10" s="4"/>
      <c r="C10" s="6"/>
      <c r="D10" s="6"/>
      <c r="E10" s="6"/>
      <c r="F10" s="6"/>
      <c r="G10" s="7"/>
      <c r="H10" s="7"/>
      <c r="I10" s="7"/>
      <c r="J10" s="9"/>
      <c r="K10" s="7"/>
      <c r="L10" s="9"/>
      <c r="M10" s="7"/>
      <c r="N10" s="9"/>
    </row>
    <row r="11" ht="14.3" customHeight="1" spans="1:14">
      <c r="A11" s="4"/>
      <c r="B11" s="4"/>
      <c r="C11" s="6"/>
      <c r="D11" s="6"/>
      <c r="E11" s="6"/>
      <c r="F11" s="6"/>
      <c r="G11" s="7"/>
      <c r="H11" s="7"/>
      <c r="I11" s="7"/>
      <c r="J11" s="9"/>
      <c r="K11" s="7"/>
      <c r="L11" s="9"/>
      <c r="M11" s="7"/>
      <c r="N11" s="9"/>
    </row>
    <row r="12" spans="1:11">
      <c r="A12" s="8" t="s">
        <v>268</v>
      </c>
      <c r="B12" s="8"/>
      <c r="C12" s="8"/>
      <c r="D12" s="8"/>
      <c r="E12" s="8"/>
      <c r="F12" s="8"/>
      <c r="G12" s="8"/>
      <c r="H12" s="8"/>
      <c r="I12" s="8"/>
      <c r="J12" s="8"/>
      <c r="K12" s="8"/>
    </row>
  </sheetData>
  <mergeCells count="18">
    <mergeCell ref="A1:N1"/>
    <mergeCell ref="A2:N2"/>
    <mergeCell ref="B3:N3"/>
    <mergeCell ref="G4:N4"/>
    <mergeCell ref="G5:H5"/>
    <mergeCell ref="I5:J5"/>
    <mergeCell ref="K5:L5"/>
    <mergeCell ref="M5:N5"/>
    <mergeCell ref="A12:K12"/>
    <mergeCell ref="A4:A6"/>
    <mergeCell ref="A9:A11"/>
    <mergeCell ref="B4:B6"/>
    <mergeCell ref="B9:B11"/>
    <mergeCell ref="C9:C11"/>
    <mergeCell ref="D9:D11"/>
    <mergeCell ref="E9:E11"/>
    <mergeCell ref="F9:F11"/>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9" sqref="A9:B9"/>
    </sheetView>
  </sheetViews>
  <sheetFormatPr defaultColWidth="10" defaultRowHeight="14.4"/>
  <cols>
    <col min="1" max="1" width="12.3518518518519" customWidth="1"/>
    <col min="2" max="2" width="20.5185185185185" customWidth="1"/>
    <col min="3" max="20" width="10.25"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48" t="s">
        <v>2</v>
      </c>
      <c r="B3" s="48"/>
      <c r="C3" s="48"/>
      <c r="D3" s="48"/>
      <c r="E3" s="48"/>
      <c r="F3" s="48"/>
      <c r="G3" s="48"/>
      <c r="H3" s="48"/>
      <c r="I3" s="48"/>
      <c r="J3" s="48"/>
      <c r="K3" s="48"/>
      <c r="L3" s="48"/>
      <c r="M3" s="48"/>
      <c r="N3" s="48"/>
      <c r="O3" s="48"/>
      <c r="P3" s="48"/>
      <c r="Q3" s="48"/>
      <c r="R3" s="48"/>
      <c r="S3" s="48"/>
      <c r="T3" s="29" t="s">
        <v>3</v>
      </c>
    </row>
    <row r="4" ht="14.25" customHeight="1" spans="1:20">
      <c r="A4" s="26" t="s">
        <v>58</v>
      </c>
      <c r="B4" s="26" t="s">
        <v>59</v>
      </c>
      <c r="C4" s="26" t="s">
        <v>60</v>
      </c>
      <c r="D4" s="26" t="s">
        <v>61</v>
      </c>
      <c r="E4" s="26"/>
      <c r="F4" s="26"/>
      <c r="G4" s="26"/>
      <c r="H4" s="26"/>
      <c r="I4" s="26"/>
      <c r="J4" s="26"/>
      <c r="K4" s="26"/>
      <c r="L4" s="26"/>
      <c r="M4" s="26"/>
      <c r="N4" s="26"/>
      <c r="O4" s="26" t="s">
        <v>52</v>
      </c>
      <c r="P4" s="26"/>
      <c r="Q4" s="26"/>
      <c r="R4" s="26"/>
      <c r="S4" s="26"/>
      <c r="T4" s="26"/>
    </row>
    <row r="5" ht="14.25" customHeight="1" spans="1:20">
      <c r="A5" s="26"/>
      <c r="B5" s="26"/>
      <c r="C5" s="26"/>
      <c r="D5" s="26" t="s">
        <v>62</v>
      </c>
      <c r="E5" s="26" t="s">
        <v>63</v>
      </c>
      <c r="F5" s="26"/>
      <c r="G5" s="26" t="s">
        <v>64</v>
      </c>
      <c r="H5" s="26" t="s">
        <v>65</v>
      </c>
      <c r="I5" s="26" t="s">
        <v>66</v>
      </c>
      <c r="J5" s="26" t="s">
        <v>67</v>
      </c>
      <c r="K5" s="26" t="s">
        <v>68</v>
      </c>
      <c r="L5" s="26" t="s">
        <v>69</v>
      </c>
      <c r="M5" s="26" t="s">
        <v>70</v>
      </c>
      <c r="N5" s="26" t="s">
        <v>71</v>
      </c>
      <c r="O5" s="26" t="s">
        <v>62</v>
      </c>
      <c r="P5" s="26" t="s">
        <v>63</v>
      </c>
      <c r="Q5" s="26" t="s">
        <v>64</v>
      </c>
      <c r="R5" s="26" t="s">
        <v>65</v>
      </c>
      <c r="S5" s="26" t="s">
        <v>72</v>
      </c>
      <c r="T5" s="26" t="s">
        <v>73</v>
      </c>
    </row>
    <row r="6" ht="22.6" customHeight="1" spans="1:20">
      <c r="A6" s="26"/>
      <c r="B6" s="26"/>
      <c r="C6" s="26"/>
      <c r="D6" s="26"/>
      <c r="E6" s="26" t="s">
        <v>74</v>
      </c>
      <c r="F6" s="26" t="s">
        <v>12</v>
      </c>
      <c r="G6" s="26"/>
      <c r="H6" s="26"/>
      <c r="I6" s="26"/>
      <c r="J6" s="26"/>
      <c r="K6" s="26"/>
      <c r="L6" s="26"/>
      <c r="M6" s="26"/>
      <c r="N6" s="26"/>
      <c r="O6" s="26"/>
      <c r="P6" s="26"/>
      <c r="Q6" s="26"/>
      <c r="R6" s="26"/>
      <c r="S6" s="26"/>
      <c r="T6" s="26"/>
    </row>
    <row r="7" ht="14.25" customHeight="1" spans="1:20">
      <c r="A7" s="28"/>
      <c r="B7" s="26" t="s">
        <v>62</v>
      </c>
      <c r="C7" s="27">
        <f t="shared" ref="C7:C9" si="0">D7+O7</f>
        <v>455.25</v>
      </c>
      <c r="D7" s="27">
        <f t="shared" ref="D7:D9" si="1">E7+G7</f>
        <v>455.25</v>
      </c>
      <c r="E7" s="27">
        <f t="shared" ref="E7:E9" si="2">F7</f>
        <v>455.25</v>
      </c>
      <c r="F7" s="27">
        <f>F8</f>
        <v>455.25</v>
      </c>
      <c r="G7" s="27"/>
      <c r="H7" s="27"/>
      <c r="I7" s="27"/>
      <c r="J7" s="27"/>
      <c r="K7" s="27"/>
      <c r="L7" s="27"/>
      <c r="M7" s="27"/>
      <c r="N7" s="27"/>
      <c r="O7" s="27"/>
      <c r="P7" s="27"/>
      <c r="Q7" s="27"/>
      <c r="R7" s="27"/>
      <c r="S7" s="27"/>
      <c r="T7" s="27"/>
    </row>
    <row r="8" ht="14.25" customHeight="1" spans="1:20">
      <c r="A8" s="53" t="s">
        <v>75</v>
      </c>
      <c r="B8" s="53" t="s">
        <v>76</v>
      </c>
      <c r="C8" s="27">
        <f t="shared" si="0"/>
        <v>455.25</v>
      </c>
      <c r="D8" s="27">
        <f t="shared" si="1"/>
        <v>455.25</v>
      </c>
      <c r="E8" s="27">
        <f t="shared" si="2"/>
        <v>455.25</v>
      </c>
      <c r="F8" s="27">
        <f>F9</f>
        <v>455.25</v>
      </c>
      <c r="G8" s="27"/>
      <c r="H8" s="27"/>
      <c r="I8" s="27"/>
      <c r="J8" s="27"/>
      <c r="K8" s="27"/>
      <c r="L8" s="27"/>
      <c r="M8" s="27"/>
      <c r="N8" s="27"/>
      <c r="O8" s="27"/>
      <c r="P8" s="27"/>
      <c r="Q8" s="27"/>
      <c r="R8" s="27"/>
      <c r="S8" s="27"/>
      <c r="T8" s="27"/>
    </row>
    <row r="9" s="21" customFormat="1" ht="14.25" customHeight="1" spans="1:20">
      <c r="A9" s="38">
        <v>197003</v>
      </c>
      <c r="B9" s="38" t="s">
        <v>76</v>
      </c>
      <c r="C9" s="31">
        <f t="shared" si="0"/>
        <v>455.25</v>
      </c>
      <c r="D9" s="31">
        <f t="shared" si="1"/>
        <v>455.25</v>
      </c>
      <c r="E9" s="31">
        <f t="shared" si="2"/>
        <v>455.25</v>
      </c>
      <c r="F9" s="31">
        <v>455.25</v>
      </c>
      <c r="G9" s="31"/>
      <c r="H9" s="31"/>
      <c r="I9" s="31"/>
      <c r="J9" s="31"/>
      <c r="K9" s="31"/>
      <c r="L9" s="31"/>
      <c r="M9" s="31"/>
      <c r="N9" s="31"/>
      <c r="O9" s="31"/>
      <c r="P9" s="31"/>
      <c r="Q9" s="31"/>
      <c r="R9" s="31"/>
      <c r="S9" s="31"/>
      <c r="T9" s="31"/>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M3"/>
    </sheetView>
  </sheetViews>
  <sheetFormatPr defaultColWidth="10" defaultRowHeight="14.4"/>
  <cols>
    <col min="1" max="3" width="4.10185185185185" customWidth="1"/>
    <col min="4" max="4" width="6.15740740740741" customWidth="1"/>
    <col min="5" max="5" width="20.5185185185185" customWidth="1"/>
    <col min="6" max="14" width="9.75925925925926" customWidth="1"/>
  </cols>
  <sheetData>
    <row r="1" ht="14.3" customHeight="1" spans="1:14">
      <c r="A1" s="1" t="s">
        <v>77</v>
      </c>
      <c r="B1" s="1"/>
      <c r="C1" s="1"/>
      <c r="D1" s="1"/>
      <c r="E1" s="1"/>
      <c r="F1" s="1"/>
      <c r="G1" s="1"/>
      <c r="H1" s="1"/>
      <c r="I1" s="1"/>
      <c r="J1" s="1"/>
      <c r="K1" s="1"/>
      <c r="L1" s="1"/>
      <c r="M1" s="1"/>
      <c r="N1" s="1"/>
    </row>
    <row r="2" ht="28.45" customHeight="1" spans="1:14">
      <c r="A2" s="2" t="s">
        <v>78</v>
      </c>
      <c r="B2" s="2"/>
      <c r="C2" s="2"/>
      <c r="D2" s="2"/>
      <c r="E2" s="2"/>
      <c r="F2" s="2"/>
      <c r="G2" s="2"/>
      <c r="H2" s="2"/>
      <c r="I2" s="2"/>
      <c r="J2" s="2"/>
      <c r="K2" s="2"/>
      <c r="L2" s="2"/>
      <c r="M2" s="2"/>
      <c r="N2" s="2"/>
    </row>
    <row r="3" ht="14.25" customHeight="1" spans="1:14">
      <c r="A3" s="48" t="s">
        <v>2</v>
      </c>
      <c r="B3" s="48"/>
      <c r="C3" s="48"/>
      <c r="D3" s="48"/>
      <c r="E3" s="48"/>
      <c r="F3" s="48"/>
      <c r="G3" s="48"/>
      <c r="H3" s="48"/>
      <c r="I3" s="48"/>
      <c r="J3" s="48"/>
      <c r="K3" s="48"/>
      <c r="L3" s="48"/>
      <c r="M3" s="48"/>
      <c r="N3" s="29" t="s">
        <v>3</v>
      </c>
    </row>
    <row r="4" ht="14.3" customHeight="1" spans="1:14">
      <c r="A4" s="26" t="s">
        <v>79</v>
      </c>
      <c r="B4" s="26"/>
      <c r="C4" s="26"/>
      <c r="D4" s="26" t="s">
        <v>80</v>
      </c>
      <c r="E4" s="26" t="s">
        <v>81</v>
      </c>
      <c r="F4" s="26" t="s">
        <v>62</v>
      </c>
      <c r="G4" s="26" t="s">
        <v>82</v>
      </c>
      <c r="H4" s="26"/>
      <c r="I4" s="26"/>
      <c r="J4" s="26"/>
      <c r="K4" s="26"/>
      <c r="L4" s="26" t="s">
        <v>83</v>
      </c>
      <c r="M4" s="26"/>
      <c r="N4" s="26"/>
    </row>
    <row r="5" ht="14.3" customHeight="1" spans="1:14">
      <c r="A5" s="26"/>
      <c r="B5" s="26"/>
      <c r="C5" s="26"/>
      <c r="D5" s="26"/>
      <c r="E5" s="26"/>
      <c r="F5" s="26"/>
      <c r="G5" s="26" t="s">
        <v>74</v>
      </c>
      <c r="H5" s="26" t="s">
        <v>84</v>
      </c>
      <c r="I5" s="26"/>
      <c r="J5" s="26" t="s">
        <v>85</v>
      </c>
      <c r="K5" s="26"/>
      <c r="L5" s="26" t="s">
        <v>74</v>
      </c>
      <c r="M5" s="26" t="s">
        <v>86</v>
      </c>
      <c r="N5" s="26" t="s">
        <v>87</v>
      </c>
    </row>
    <row r="6" ht="33.9" customHeight="1" spans="1:14">
      <c r="A6" s="26" t="s">
        <v>88</v>
      </c>
      <c r="B6" s="26" t="s">
        <v>89</v>
      </c>
      <c r="C6" s="26" t="s">
        <v>90</v>
      </c>
      <c r="D6" s="26"/>
      <c r="E6" s="26"/>
      <c r="F6" s="26"/>
      <c r="G6" s="26"/>
      <c r="H6" s="26" t="s">
        <v>91</v>
      </c>
      <c r="I6" s="26" t="s">
        <v>92</v>
      </c>
      <c r="J6" s="26" t="s">
        <v>93</v>
      </c>
      <c r="K6" s="26" t="s">
        <v>94</v>
      </c>
      <c r="L6" s="26"/>
      <c r="M6" s="26"/>
      <c r="N6" s="26"/>
    </row>
    <row r="7" ht="14.3" customHeight="1" spans="1:14">
      <c r="A7" s="28"/>
      <c r="B7" s="28"/>
      <c r="C7" s="28"/>
      <c r="D7" s="28"/>
      <c r="E7" s="28" t="s">
        <v>62</v>
      </c>
      <c r="F7" s="27">
        <f>F8</f>
        <v>455.25</v>
      </c>
      <c r="G7" s="27">
        <f>G8</f>
        <v>455.25</v>
      </c>
      <c r="H7" s="27">
        <f>H8</f>
        <v>450.25</v>
      </c>
      <c r="I7" s="27"/>
      <c r="J7" s="27">
        <f>J8</f>
        <v>5</v>
      </c>
      <c r="K7" s="27"/>
      <c r="L7" s="27"/>
      <c r="M7" s="27"/>
      <c r="N7" s="27"/>
    </row>
    <row r="8" ht="14.25" customHeight="1" spans="1:14">
      <c r="A8" s="30" t="s">
        <v>95</v>
      </c>
      <c r="B8" s="30"/>
      <c r="C8" s="30"/>
      <c r="D8" s="30" t="s">
        <v>75</v>
      </c>
      <c r="E8" s="30" t="s">
        <v>76</v>
      </c>
      <c r="F8" s="31">
        <f t="shared" ref="F8:F13" si="0">G8+L8</f>
        <v>455.25</v>
      </c>
      <c r="G8" s="31">
        <f>H8+I8+J8</f>
        <v>455.25</v>
      </c>
      <c r="H8" s="31">
        <f>SUM(H9:H13)</f>
        <v>450.25</v>
      </c>
      <c r="I8" s="31"/>
      <c r="J8" s="31">
        <f>J11</f>
        <v>5</v>
      </c>
      <c r="K8" s="31"/>
      <c r="L8" s="31"/>
      <c r="M8" s="31"/>
      <c r="N8" s="31"/>
    </row>
    <row r="9" ht="22.6" customHeight="1" spans="1:14">
      <c r="A9" s="36" t="s">
        <v>96</v>
      </c>
      <c r="B9" s="36" t="s">
        <v>97</v>
      </c>
      <c r="C9" s="36" t="s">
        <v>97</v>
      </c>
      <c r="D9" s="36"/>
      <c r="E9" s="36" t="s">
        <v>98</v>
      </c>
      <c r="F9" s="31">
        <f t="shared" si="0"/>
        <v>16.76</v>
      </c>
      <c r="G9" s="31">
        <f t="shared" ref="G9:G13" si="1">H9+I9+J9+K9</f>
        <v>16.76</v>
      </c>
      <c r="H9" s="31">
        <v>16.76</v>
      </c>
      <c r="I9" s="31"/>
      <c r="J9" s="31"/>
      <c r="K9" s="31"/>
      <c r="L9" s="31"/>
      <c r="M9" s="31"/>
      <c r="N9" s="31"/>
    </row>
    <row r="10" ht="14.25" customHeight="1" spans="1:14">
      <c r="A10" s="36" t="s">
        <v>99</v>
      </c>
      <c r="B10" s="36" t="s">
        <v>100</v>
      </c>
      <c r="C10" s="36" t="s">
        <v>101</v>
      </c>
      <c r="D10" s="36"/>
      <c r="E10" s="36" t="s">
        <v>102</v>
      </c>
      <c r="F10" s="31">
        <f t="shared" si="0"/>
        <v>1.17</v>
      </c>
      <c r="G10" s="31">
        <f t="shared" si="1"/>
        <v>1.17</v>
      </c>
      <c r="H10" s="31">
        <v>1.17</v>
      </c>
      <c r="I10" s="31"/>
      <c r="J10" s="31"/>
      <c r="K10" s="31"/>
      <c r="L10" s="31"/>
      <c r="M10" s="31"/>
      <c r="N10" s="31"/>
    </row>
    <row r="11" ht="14.25" customHeight="1" spans="1:14">
      <c r="A11" s="36" t="s">
        <v>103</v>
      </c>
      <c r="B11" s="36" t="s">
        <v>104</v>
      </c>
      <c r="C11" s="36" t="s">
        <v>104</v>
      </c>
      <c r="D11" s="36"/>
      <c r="E11" s="36" t="s">
        <v>105</v>
      </c>
      <c r="F11" s="31">
        <f t="shared" si="0"/>
        <v>5</v>
      </c>
      <c r="G11" s="31">
        <f t="shared" si="1"/>
        <v>5</v>
      </c>
      <c r="H11" s="31"/>
      <c r="I11" s="31"/>
      <c r="J11" s="31">
        <v>5</v>
      </c>
      <c r="K11" s="31"/>
      <c r="L11" s="31"/>
      <c r="M11" s="31"/>
      <c r="N11" s="31"/>
    </row>
    <row r="12" ht="14.25" customHeight="1" spans="1:14">
      <c r="A12" s="36" t="s">
        <v>103</v>
      </c>
      <c r="B12" s="36" t="s">
        <v>104</v>
      </c>
      <c r="C12" s="36" t="s">
        <v>101</v>
      </c>
      <c r="D12" s="36"/>
      <c r="E12" s="36" t="s">
        <v>106</v>
      </c>
      <c r="F12" s="31">
        <f t="shared" si="0"/>
        <v>426.38</v>
      </c>
      <c r="G12" s="31">
        <f t="shared" si="1"/>
        <v>426.38</v>
      </c>
      <c r="H12" s="31">
        <v>426.38</v>
      </c>
      <c r="I12" s="31"/>
      <c r="J12" s="31"/>
      <c r="K12" s="31"/>
      <c r="L12" s="31"/>
      <c r="M12" s="31"/>
      <c r="N12" s="31"/>
    </row>
    <row r="13" ht="14.25" customHeight="1" spans="1:14">
      <c r="A13" s="36" t="s">
        <v>107</v>
      </c>
      <c r="B13" s="36" t="s">
        <v>101</v>
      </c>
      <c r="C13" s="36" t="s">
        <v>104</v>
      </c>
      <c r="D13" s="36"/>
      <c r="E13" s="36" t="s">
        <v>108</v>
      </c>
      <c r="F13" s="31">
        <f t="shared" si="0"/>
        <v>5.94</v>
      </c>
      <c r="G13" s="31">
        <f t="shared" si="1"/>
        <v>5.94</v>
      </c>
      <c r="H13" s="31">
        <v>5.94</v>
      </c>
      <c r="I13" s="31"/>
      <c r="J13" s="31"/>
      <c r="K13" s="31"/>
      <c r="L13" s="31"/>
      <c r="M13" s="31"/>
      <c r="N13" s="31"/>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E15" sqref="E15"/>
    </sheetView>
  </sheetViews>
  <sheetFormatPr defaultColWidth="10" defaultRowHeight="14.4" outlineLevelCol="7"/>
  <cols>
    <col min="1" max="1" width="25.6481481481481" customWidth="1"/>
    <col min="2" max="2" width="12.2037037037037" customWidth="1"/>
    <col min="3" max="3" width="25.6481481481481" customWidth="1"/>
    <col min="4" max="8" width="12.8240740740741" customWidth="1"/>
  </cols>
  <sheetData>
    <row r="1" ht="14.3" customHeight="1" spans="1:8">
      <c r="A1" s="1" t="s">
        <v>109</v>
      </c>
      <c r="B1" s="1"/>
      <c r="C1" s="1"/>
      <c r="D1" s="1"/>
      <c r="E1" s="1"/>
      <c r="F1" s="1"/>
      <c r="G1" s="1"/>
      <c r="H1" s="1"/>
    </row>
    <row r="2" ht="28.45" customHeight="1" spans="1:8">
      <c r="A2" s="2" t="s">
        <v>110</v>
      </c>
      <c r="B2" s="2"/>
      <c r="C2" s="2"/>
      <c r="D2" s="2"/>
      <c r="E2" s="2"/>
      <c r="F2" s="2"/>
      <c r="G2" s="2"/>
      <c r="H2" s="2"/>
    </row>
    <row r="3" ht="14.25" customHeight="1" spans="1:8">
      <c r="A3" s="48" t="s">
        <v>2</v>
      </c>
      <c r="B3" s="48"/>
      <c r="C3" s="48"/>
      <c r="D3" s="48"/>
      <c r="E3" s="48"/>
      <c r="F3" s="48"/>
      <c r="G3" s="48"/>
      <c r="H3" s="29" t="s">
        <v>3</v>
      </c>
    </row>
    <row r="4" ht="14.3" customHeight="1" spans="1:8">
      <c r="A4" s="47" t="s">
        <v>111</v>
      </c>
      <c r="B4" s="47"/>
      <c r="C4" s="47" t="s">
        <v>112</v>
      </c>
      <c r="D4" s="47"/>
      <c r="E4" s="47"/>
      <c r="F4" s="47"/>
      <c r="G4" s="47"/>
      <c r="H4" s="47"/>
    </row>
    <row r="5" ht="14.3" customHeight="1" spans="1:8">
      <c r="A5" s="49" t="s">
        <v>113</v>
      </c>
      <c r="B5" s="49" t="s">
        <v>114</v>
      </c>
      <c r="C5" s="49" t="s">
        <v>113</v>
      </c>
      <c r="D5" s="49" t="s">
        <v>62</v>
      </c>
      <c r="E5" s="49" t="s">
        <v>115</v>
      </c>
      <c r="F5" s="49"/>
      <c r="G5" s="49" t="s">
        <v>116</v>
      </c>
      <c r="H5" s="49" t="s">
        <v>65</v>
      </c>
    </row>
    <row r="6" ht="14.3" customHeight="1" spans="1:8">
      <c r="A6" s="30"/>
      <c r="B6" s="30"/>
      <c r="C6" s="30"/>
      <c r="D6" s="30"/>
      <c r="E6" s="30" t="s">
        <v>117</v>
      </c>
      <c r="F6" s="30" t="s">
        <v>12</v>
      </c>
      <c r="G6" s="30"/>
      <c r="H6" s="30"/>
    </row>
    <row r="7" ht="16.25" customHeight="1" spans="1:8">
      <c r="A7" s="50" t="s">
        <v>118</v>
      </c>
      <c r="B7" s="33">
        <f>B8+B10</f>
        <v>455.25</v>
      </c>
      <c r="C7" s="51" t="s">
        <v>119</v>
      </c>
      <c r="D7" s="33">
        <f t="shared" ref="D7:F7" si="0">SUM(D8:D34)</f>
        <v>455.25</v>
      </c>
      <c r="E7" s="33">
        <f t="shared" si="0"/>
        <v>455.25</v>
      </c>
      <c r="F7" s="33">
        <f t="shared" si="0"/>
        <v>455.25</v>
      </c>
      <c r="G7" s="33"/>
      <c r="H7" s="33"/>
    </row>
    <row r="8" ht="16.25" customHeight="1" spans="1:8">
      <c r="A8" s="24" t="s">
        <v>120</v>
      </c>
      <c r="B8" s="20">
        <f>B9</f>
        <v>455.25</v>
      </c>
      <c r="C8" s="19" t="s">
        <v>121</v>
      </c>
      <c r="D8" s="20"/>
      <c r="E8" s="20"/>
      <c r="F8" s="20"/>
      <c r="G8" s="20"/>
      <c r="H8" s="20"/>
    </row>
    <row r="9" ht="16.25" customHeight="1" spans="1:8">
      <c r="A9" s="24" t="s">
        <v>122</v>
      </c>
      <c r="B9" s="20">
        <v>455.25</v>
      </c>
      <c r="C9" s="19" t="s">
        <v>123</v>
      </c>
      <c r="D9" s="20"/>
      <c r="E9" s="20"/>
      <c r="F9" s="20"/>
      <c r="G9" s="20"/>
      <c r="H9" s="20"/>
    </row>
    <row r="10" ht="16.25" customHeight="1" spans="1:8">
      <c r="A10" s="24" t="s">
        <v>124</v>
      </c>
      <c r="B10" s="20"/>
      <c r="C10" s="19" t="s">
        <v>125</v>
      </c>
      <c r="D10" s="20"/>
      <c r="E10" s="20"/>
      <c r="F10" s="20"/>
      <c r="G10" s="20"/>
      <c r="H10" s="20"/>
    </row>
    <row r="11" ht="16.25" customHeight="1" spans="1:8">
      <c r="A11" s="24" t="s">
        <v>126</v>
      </c>
      <c r="B11" s="20"/>
      <c r="C11" s="19" t="s">
        <v>127</v>
      </c>
      <c r="D11" s="20"/>
      <c r="E11" s="20"/>
      <c r="F11" s="20"/>
      <c r="G11" s="20"/>
      <c r="H11" s="20"/>
    </row>
    <row r="12" ht="16.25" customHeight="1" spans="1:8">
      <c r="A12" s="24" t="s">
        <v>128</v>
      </c>
      <c r="B12" s="20"/>
      <c r="C12" s="19" t="s">
        <v>129</v>
      </c>
      <c r="D12" s="20"/>
      <c r="E12" s="20"/>
      <c r="F12" s="20"/>
      <c r="G12" s="20"/>
      <c r="H12" s="20"/>
    </row>
    <row r="13" ht="16.25" customHeight="1" spans="1:8">
      <c r="A13" s="24" t="s">
        <v>120</v>
      </c>
      <c r="B13" s="20"/>
      <c r="C13" s="19" t="s">
        <v>130</v>
      </c>
      <c r="D13" s="20"/>
      <c r="E13" s="20"/>
      <c r="F13" s="20"/>
      <c r="G13" s="20"/>
      <c r="H13" s="20"/>
    </row>
    <row r="14" ht="16.25" customHeight="1" spans="1:8">
      <c r="A14" s="24" t="s">
        <v>124</v>
      </c>
      <c r="B14" s="20"/>
      <c r="C14" s="19" t="s">
        <v>131</v>
      </c>
      <c r="D14" s="20"/>
      <c r="E14" s="20"/>
      <c r="F14" s="20"/>
      <c r="G14" s="20"/>
      <c r="H14" s="20"/>
    </row>
    <row r="15" ht="16.25" customHeight="1" spans="1:8">
      <c r="A15" s="24" t="s">
        <v>126</v>
      </c>
      <c r="B15" s="20"/>
      <c r="C15" s="19" t="s">
        <v>132</v>
      </c>
      <c r="D15" s="20">
        <f>E15+G15</f>
        <v>16.76</v>
      </c>
      <c r="E15" s="20">
        <f>F15</f>
        <v>16.76</v>
      </c>
      <c r="F15" s="20">
        <v>16.76</v>
      </c>
      <c r="G15" s="20"/>
      <c r="H15" s="20"/>
    </row>
    <row r="16" ht="16.25" customHeight="1" spans="1:8">
      <c r="A16" s="18"/>
      <c r="B16" s="18"/>
      <c r="C16" s="19" t="s">
        <v>133</v>
      </c>
      <c r="D16" s="20"/>
      <c r="E16" s="20"/>
      <c r="F16" s="20"/>
      <c r="G16" s="20"/>
      <c r="H16" s="20"/>
    </row>
    <row r="17" ht="16.25" customHeight="1" spans="1:8">
      <c r="A17" s="18"/>
      <c r="B17" s="18"/>
      <c r="C17" s="24" t="s">
        <v>134</v>
      </c>
      <c r="D17" s="20">
        <f>E17+G17</f>
        <v>1.17</v>
      </c>
      <c r="E17" s="20">
        <f>F17</f>
        <v>1.17</v>
      </c>
      <c r="F17" s="20">
        <v>1.17</v>
      </c>
      <c r="G17" s="20"/>
      <c r="H17" s="20"/>
    </row>
    <row r="18" ht="16.25" customHeight="1" spans="1:8">
      <c r="A18" s="18"/>
      <c r="B18" s="18"/>
      <c r="C18" s="24" t="s">
        <v>135</v>
      </c>
      <c r="D18" s="20"/>
      <c r="E18" s="20"/>
      <c r="F18" s="20"/>
      <c r="G18" s="20"/>
      <c r="H18" s="20"/>
    </row>
    <row r="19" ht="16.25" customHeight="1" spans="1:8">
      <c r="A19" s="18"/>
      <c r="B19" s="18"/>
      <c r="C19" s="24" t="s">
        <v>136</v>
      </c>
      <c r="D19" s="20">
        <v>431.38</v>
      </c>
      <c r="E19" s="20">
        <v>431.38</v>
      </c>
      <c r="F19" s="20">
        <v>431.38</v>
      </c>
      <c r="G19" s="20"/>
      <c r="H19" s="20"/>
    </row>
    <row r="20" ht="16.25" customHeight="1" spans="1:8">
      <c r="A20" s="18"/>
      <c r="B20" s="18"/>
      <c r="C20" s="24" t="s">
        <v>137</v>
      </c>
      <c r="D20" s="20"/>
      <c r="E20" s="20"/>
      <c r="F20" s="20"/>
      <c r="G20" s="20"/>
      <c r="H20" s="20"/>
    </row>
    <row r="21" ht="16.25" customHeight="1" spans="1:8">
      <c r="A21" s="18"/>
      <c r="B21" s="18"/>
      <c r="C21" s="24" t="s">
        <v>138</v>
      </c>
      <c r="D21" s="20"/>
      <c r="E21" s="20"/>
      <c r="F21" s="20"/>
      <c r="G21" s="20"/>
      <c r="H21" s="20"/>
    </row>
    <row r="22" ht="16.25" customHeight="1" spans="1:8">
      <c r="A22" s="18"/>
      <c r="B22" s="18"/>
      <c r="C22" s="24" t="s">
        <v>139</v>
      </c>
      <c r="D22" s="20"/>
      <c r="E22" s="20"/>
      <c r="F22" s="20"/>
      <c r="G22" s="20"/>
      <c r="H22" s="20"/>
    </row>
    <row r="23" ht="16.25" customHeight="1" spans="1:8">
      <c r="A23" s="18"/>
      <c r="B23" s="18"/>
      <c r="C23" s="24" t="s">
        <v>140</v>
      </c>
      <c r="D23" s="20"/>
      <c r="E23" s="20"/>
      <c r="F23" s="20"/>
      <c r="G23" s="20"/>
      <c r="H23" s="20"/>
    </row>
    <row r="24" ht="16.25" customHeight="1" spans="1:8">
      <c r="A24" s="18"/>
      <c r="B24" s="18"/>
      <c r="C24" s="24" t="s">
        <v>141</v>
      </c>
      <c r="D24" s="20"/>
      <c r="E24" s="20"/>
      <c r="F24" s="20"/>
      <c r="G24" s="20"/>
      <c r="H24" s="20"/>
    </row>
    <row r="25" ht="16.25" customHeight="1" spans="1:8">
      <c r="A25" s="18"/>
      <c r="B25" s="18"/>
      <c r="C25" s="24" t="s">
        <v>142</v>
      </c>
      <c r="D25" s="20"/>
      <c r="E25" s="20"/>
      <c r="F25" s="20"/>
      <c r="G25" s="20"/>
      <c r="H25" s="20"/>
    </row>
    <row r="26" ht="16.25" customHeight="1" spans="1:8">
      <c r="A26" s="18"/>
      <c r="B26" s="18"/>
      <c r="C26" s="24" t="s">
        <v>143</v>
      </c>
      <c r="D26" s="20"/>
      <c r="E26" s="20"/>
      <c r="F26" s="20"/>
      <c r="G26" s="20"/>
      <c r="H26" s="20"/>
    </row>
    <row r="27" ht="16.25" customHeight="1" spans="1:8">
      <c r="A27" s="18"/>
      <c r="B27" s="18"/>
      <c r="C27" s="24" t="s">
        <v>144</v>
      </c>
      <c r="D27" s="20">
        <f>E27</f>
        <v>5.94</v>
      </c>
      <c r="E27" s="20">
        <f>F27</f>
        <v>5.94</v>
      </c>
      <c r="F27" s="20">
        <v>5.94</v>
      </c>
      <c r="G27" s="20"/>
      <c r="H27" s="20"/>
    </row>
    <row r="28" ht="16.25" customHeight="1" spans="1:8">
      <c r="A28" s="18"/>
      <c r="B28" s="18"/>
      <c r="C28" s="24" t="s">
        <v>145</v>
      </c>
      <c r="D28" s="20"/>
      <c r="E28" s="20"/>
      <c r="F28" s="20"/>
      <c r="G28" s="20"/>
      <c r="H28" s="20"/>
    </row>
    <row r="29" ht="16.25" customHeight="1" spans="1:8">
      <c r="A29" s="18"/>
      <c r="B29" s="18"/>
      <c r="C29" s="24" t="s">
        <v>146</v>
      </c>
      <c r="D29" s="20"/>
      <c r="E29" s="20"/>
      <c r="F29" s="20"/>
      <c r="G29" s="20"/>
      <c r="H29" s="20"/>
    </row>
    <row r="30" ht="16.25" customHeight="1" spans="1:8">
      <c r="A30" s="18"/>
      <c r="B30" s="18"/>
      <c r="C30" s="24" t="s">
        <v>147</v>
      </c>
      <c r="D30" s="20"/>
      <c r="E30" s="20"/>
      <c r="F30" s="20"/>
      <c r="G30" s="20"/>
      <c r="H30" s="20"/>
    </row>
    <row r="31" ht="16.25" customHeight="1" spans="1:8">
      <c r="A31" s="18"/>
      <c r="B31" s="18"/>
      <c r="C31" s="24" t="s">
        <v>148</v>
      </c>
      <c r="D31" s="20"/>
      <c r="E31" s="20"/>
      <c r="F31" s="20"/>
      <c r="G31" s="20"/>
      <c r="H31" s="20"/>
    </row>
    <row r="32" ht="16.25" customHeight="1" spans="1:8">
      <c r="A32" s="18"/>
      <c r="B32" s="18"/>
      <c r="C32" s="24" t="s">
        <v>149</v>
      </c>
      <c r="D32" s="20"/>
      <c r="E32" s="20"/>
      <c r="F32" s="20"/>
      <c r="G32" s="20"/>
      <c r="H32" s="20"/>
    </row>
    <row r="33" ht="16.25" customHeight="1" spans="1:8">
      <c r="A33" s="18"/>
      <c r="B33" s="18"/>
      <c r="C33" s="24" t="s">
        <v>150</v>
      </c>
      <c r="D33" s="20"/>
      <c r="E33" s="20"/>
      <c r="F33" s="20"/>
      <c r="G33" s="20"/>
      <c r="H33" s="20"/>
    </row>
    <row r="34" ht="16.25" customHeight="1" spans="1:8">
      <c r="A34" s="18"/>
      <c r="B34" s="18"/>
      <c r="C34" s="24" t="s">
        <v>151</v>
      </c>
      <c r="D34" s="20"/>
      <c r="E34" s="20"/>
      <c r="F34" s="20"/>
      <c r="G34" s="20"/>
      <c r="H34" s="20"/>
    </row>
    <row r="35" ht="16.25" customHeight="1" spans="1:8">
      <c r="A35" s="18"/>
      <c r="B35" s="18"/>
      <c r="C35" s="24" t="s">
        <v>152</v>
      </c>
      <c r="D35" s="20"/>
      <c r="E35" s="20"/>
      <c r="F35" s="20"/>
      <c r="G35" s="20"/>
      <c r="H35" s="20"/>
    </row>
    <row r="36" ht="16.25" customHeight="1" spans="1:8">
      <c r="A36" s="18"/>
      <c r="B36" s="18"/>
      <c r="C36" s="24" t="s">
        <v>153</v>
      </c>
      <c r="D36" s="20"/>
      <c r="E36" s="20"/>
      <c r="F36" s="20"/>
      <c r="G36" s="20"/>
      <c r="H36" s="20"/>
    </row>
    <row r="37" ht="22.6" customHeight="1" spans="1:8">
      <c r="A37" s="19"/>
      <c r="B37" s="19"/>
      <c r="C37" s="19" t="s">
        <v>154</v>
      </c>
      <c r="D37" s="20"/>
      <c r="E37" s="20"/>
      <c r="F37" s="20"/>
      <c r="G37" s="20"/>
      <c r="H37" s="20"/>
    </row>
    <row r="38" ht="16.25" customHeight="1" spans="1:8">
      <c r="A38" s="19"/>
      <c r="B38" s="19"/>
      <c r="C38" s="19" t="s">
        <v>155</v>
      </c>
      <c r="D38" s="52"/>
      <c r="E38" s="52"/>
      <c r="F38" s="52"/>
      <c r="G38" s="52"/>
      <c r="H38" s="52"/>
    </row>
    <row r="39" ht="16.25" customHeight="1" spans="1:8">
      <c r="A39" s="24" t="s">
        <v>156</v>
      </c>
      <c r="B39" s="20">
        <f>B7+B12</f>
        <v>455.25</v>
      </c>
      <c r="C39" s="24" t="s">
        <v>157</v>
      </c>
      <c r="D39" s="20">
        <f t="shared" ref="D39:G39" si="1">D7</f>
        <v>455.25</v>
      </c>
      <c r="E39" s="20">
        <f t="shared" si="1"/>
        <v>455.25</v>
      </c>
      <c r="F39" s="20">
        <f t="shared" si="1"/>
        <v>455.25</v>
      </c>
      <c r="G39" s="20">
        <f t="shared" si="1"/>
        <v>0</v>
      </c>
      <c r="H39" s="20"/>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F9" sqref="F9:F13"/>
    </sheetView>
  </sheetViews>
  <sheetFormatPr defaultColWidth="10" defaultRowHeight="14.4"/>
  <cols>
    <col min="1" max="3" width="4.10185185185185" customWidth="1"/>
    <col min="4" max="4" width="6.15740740740741" customWidth="1"/>
    <col min="5" max="5" width="20.5185185185185" customWidth="1"/>
    <col min="6" max="15" width="9.75925925925926" customWidth="1"/>
  </cols>
  <sheetData>
    <row r="1" ht="14.3" customHeight="1" spans="1:14">
      <c r="A1" s="1" t="s">
        <v>158</v>
      </c>
      <c r="B1" s="1"/>
      <c r="C1" s="1"/>
      <c r="D1" s="1"/>
      <c r="E1" s="1"/>
      <c r="F1" s="1"/>
      <c r="G1" s="1"/>
      <c r="H1" s="1"/>
      <c r="I1" s="1"/>
      <c r="J1" s="1"/>
      <c r="K1" s="1"/>
      <c r="L1" s="1"/>
      <c r="M1" s="1"/>
      <c r="N1" s="1"/>
    </row>
    <row r="2" ht="28.45" customHeight="1" spans="1:14">
      <c r="A2" s="2" t="s">
        <v>159</v>
      </c>
      <c r="B2" s="2"/>
      <c r="C2" s="2"/>
      <c r="D2" s="2"/>
      <c r="E2" s="2"/>
      <c r="F2" s="2"/>
      <c r="G2" s="2"/>
      <c r="H2" s="2"/>
      <c r="I2" s="2"/>
      <c r="J2" s="2"/>
      <c r="K2" s="2"/>
      <c r="L2" s="2"/>
      <c r="M2" s="2"/>
      <c r="N2" s="2"/>
    </row>
    <row r="3" ht="14.25" customHeight="1" spans="1:14">
      <c r="A3" s="29" t="s">
        <v>160</v>
      </c>
      <c r="B3" s="29"/>
      <c r="C3" s="29"/>
      <c r="D3" s="12" t="s">
        <v>76</v>
      </c>
      <c r="E3" s="12"/>
      <c r="F3" s="12"/>
      <c r="G3" s="12"/>
      <c r="H3" s="12"/>
      <c r="I3" s="12"/>
      <c r="J3" s="12"/>
      <c r="K3" s="12"/>
      <c r="L3" s="12"/>
      <c r="M3" s="12"/>
      <c r="N3" s="29" t="s">
        <v>3</v>
      </c>
    </row>
    <row r="4" ht="14.3" customHeight="1" spans="1:14">
      <c r="A4" s="18" t="s">
        <v>79</v>
      </c>
      <c r="B4" s="18"/>
      <c r="C4" s="18"/>
      <c r="D4" s="18" t="s">
        <v>80</v>
      </c>
      <c r="E4" s="18" t="s">
        <v>81</v>
      </c>
      <c r="F4" s="18" t="s">
        <v>62</v>
      </c>
      <c r="G4" s="18" t="s">
        <v>82</v>
      </c>
      <c r="H4" s="18"/>
      <c r="I4" s="18"/>
      <c r="J4" s="18"/>
      <c r="K4" s="18"/>
      <c r="L4" s="18" t="s">
        <v>83</v>
      </c>
      <c r="M4" s="18"/>
      <c r="N4" s="18"/>
    </row>
    <row r="5" ht="14.3" customHeight="1" spans="1:14">
      <c r="A5" s="18"/>
      <c r="B5" s="18"/>
      <c r="C5" s="18"/>
      <c r="D5" s="18"/>
      <c r="E5" s="18"/>
      <c r="F5" s="18"/>
      <c r="G5" s="18" t="s">
        <v>74</v>
      </c>
      <c r="H5" s="18" t="s">
        <v>84</v>
      </c>
      <c r="I5" s="18"/>
      <c r="J5" s="18" t="s">
        <v>85</v>
      </c>
      <c r="K5" s="18"/>
      <c r="L5" s="18" t="s">
        <v>74</v>
      </c>
      <c r="M5" s="18" t="s">
        <v>86</v>
      </c>
      <c r="N5" s="18" t="s">
        <v>87</v>
      </c>
    </row>
    <row r="6" ht="33.9" customHeight="1" spans="1:14">
      <c r="A6" s="18" t="s">
        <v>88</v>
      </c>
      <c r="B6" s="18" t="s">
        <v>89</v>
      </c>
      <c r="C6" s="18" t="s">
        <v>90</v>
      </c>
      <c r="D6" s="18"/>
      <c r="E6" s="18"/>
      <c r="F6" s="18"/>
      <c r="G6" s="18"/>
      <c r="H6" s="18" t="s">
        <v>91</v>
      </c>
      <c r="I6" s="18" t="s">
        <v>92</v>
      </c>
      <c r="J6" s="18" t="s">
        <v>93</v>
      </c>
      <c r="K6" s="18" t="s">
        <v>94</v>
      </c>
      <c r="L6" s="18"/>
      <c r="M6" s="18"/>
      <c r="N6" s="18"/>
    </row>
    <row r="7" ht="14.25" customHeight="1" spans="1:14">
      <c r="A7" s="18" t="s">
        <v>95</v>
      </c>
      <c r="B7" s="18"/>
      <c r="C7" s="18"/>
      <c r="D7" s="18"/>
      <c r="E7" s="18" t="s">
        <v>62</v>
      </c>
      <c r="F7" s="20">
        <f t="shared" ref="F7:H7" si="0">F8</f>
        <v>455.25</v>
      </c>
      <c r="G7" s="20">
        <f t="shared" si="0"/>
        <v>455.25</v>
      </c>
      <c r="H7" s="20">
        <f t="shared" si="0"/>
        <v>450.25</v>
      </c>
      <c r="I7" s="20"/>
      <c r="J7" s="20">
        <f>J8</f>
        <v>5</v>
      </c>
      <c r="K7" s="20"/>
      <c r="L7" s="20"/>
      <c r="M7" s="20"/>
      <c r="N7" s="20"/>
    </row>
    <row r="8" ht="14.25" customHeight="1" spans="1:14">
      <c r="A8" s="19"/>
      <c r="B8" s="19"/>
      <c r="C8" s="19"/>
      <c r="D8" s="19" t="s">
        <v>75</v>
      </c>
      <c r="E8" s="19" t="s">
        <v>76</v>
      </c>
      <c r="F8" s="20">
        <f t="shared" ref="F8:F13" si="1">G8+L8</f>
        <v>455.25</v>
      </c>
      <c r="G8" s="20">
        <f t="shared" ref="G8:G13" si="2">H8+I8+J8</f>
        <v>455.25</v>
      </c>
      <c r="H8" s="20">
        <f>SUM(H9:H13)</f>
        <v>450.25</v>
      </c>
      <c r="I8" s="20"/>
      <c r="J8" s="20">
        <f>SUM(J9:J13)</f>
        <v>5</v>
      </c>
      <c r="K8" s="20"/>
      <c r="L8" s="20"/>
      <c r="M8" s="20"/>
      <c r="N8" s="20"/>
    </row>
    <row r="9" ht="22.6" customHeight="1" spans="1:14">
      <c r="A9" s="19" t="s">
        <v>96</v>
      </c>
      <c r="B9" s="19" t="s">
        <v>97</v>
      </c>
      <c r="C9" s="19" t="s">
        <v>97</v>
      </c>
      <c r="D9" s="19"/>
      <c r="E9" s="19" t="s">
        <v>98</v>
      </c>
      <c r="F9" s="20">
        <f t="shared" si="1"/>
        <v>16.76</v>
      </c>
      <c r="G9" s="20">
        <f t="shared" si="2"/>
        <v>16.76</v>
      </c>
      <c r="H9" s="20">
        <v>16.76</v>
      </c>
      <c r="I9" s="20"/>
      <c r="J9" s="20"/>
      <c r="K9" s="20"/>
      <c r="L9" s="20"/>
      <c r="M9" s="20"/>
      <c r="N9" s="20"/>
    </row>
    <row r="10" ht="14.25" customHeight="1" spans="1:14">
      <c r="A10" s="19" t="s">
        <v>99</v>
      </c>
      <c r="B10" s="19" t="s">
        <v>100</v>
      </c>
      <c r="C10" s="19" t="s">
        <v>101</v>
      </c>
      <c r="D10" s="19"/>
      <c r="E10" s="19" t="s">
        <v>102</v>
      </c>
      <c r="F10" s="20">
        <f t="shared" si="1"/>
        <v>1.17</v>
      </c>
      <c r="G10" s="20">
        <f t="shared" si="2"/>
        <v>1.17</v>
      </c>
      <c r="H10" s="20">
        <v>1.17</v>
      </c>
      <c r="I10" s="20"/>
      <c r="J10" s="20"/>
      <c r="K10" s="20"/>
      <c r="L10" s="20"/>
      <c r="M10" s="20"/>
      <c r="N10" s="20"/>
    </row>
    <row r="11" ht="14.25" customHeight="1" spans="1:14">
      <c r="A11" s="19" t="s">
        <v>103</v>
      </c>
      <c r="B11" s="19" t="s">
        <v>104</v>
      </c>
      <c r="C11" s="19" t="s">
        <v>104</v>
      </c>
      <c r="D11" s="19"/>
      <c r="E11" s="19" t="s">
        <v>105</v>
      </c>
      <c r="F11" s="20">
        <f t="shared" si="1"/>
        <v>5</v>
      </c>
      <c r="G11" s="20">
        <f t="shared" si="2"/>
        <v>5</v>
      </c>
      <c r="H11" s="20"/>
      <c r="I11" s="20"/>
      <c r="J11" s="20">
        <v>5</v>
      </c>
      <c r="K11" s="20"/>
      <c r="L11" s="20"/>
      <c r="M11" s="20"/>
      <c r="N11" s="20"/>
    </row>
    <row r="12" ht="14.25" customHeight="1" spans="1:14">
      <c r="A12" s="19" t="s">
        <v>103</v>
      </c>
      <c r="B12" s="19" t="s">
        <v>104</v>
      </c>
      <c r="C12" s="19" t="s">
        <v>101</v>
      </c>
      <c r="D12" s="19"/>
      <c r="E12" s="19" t="s">
        <v>106</v>
      </c>
      <c r="F12" s="20">
        <f t="shared" si="1"/>
        <v>426.38</v>
      </c>
      <c r="G12" s="20">
        <f t="shared" si="2"/>
        <v>426.38</v>
      </c>
      <c r="H12" s="20">
        <v>426.38</v>
      </c>
      <c r="I12" s="20"/>
      <c r="J12" s="20"/>
      <c r="K12" s="20"/>
      <c r="L12" s="20"/>
      <c r="M12" s="20"/>
      <c r="N12" s="20"/>
    </row>
    <row r="13" ht="14.25" customHeight="1" spans="1:14">
      <c r="A13" s="19" t="s">
        <v>107</v>
      </c>
      <c r="B13" s="19" t="s">
        <v>101</v>
      </c>
      <c r="C13" s="19" t="s">
        <v>104</v>
      </c>
      <c r="D13" s="19"/>
      <c r="E13" s="19" t="s">
        <v>108</v>
      </c>
      <c r="F13" s="20">
        <f t="shared" si="1"/>
        <v>5.94</v>
      </c>
      <c r="G13" s="20">
        <f t="shared" si="2"/>
        <v>5.94</v>
      </c>
      <c r="H13" s="20">
        <v>5.94</v>
      </c>
      <c r="I13" s="20"/>
      <c r="J13" s="20"/>
      <c r="K13" s="20"/>
      <c r="L13" s="20"/>
      <c r="M13" s="20"/>
      <c r="N13" s="20"/>
    </row>
    <row r="14" ht="14.3" customHeight="1" spans="1:11">
      <c r="A14" s="3" t="s">
        <v>161</v>
      </c>
      <c r="B14" s="3"/>
      <c r="C14" s="3"/>
      <c r="D14" s="3"/>
      <c r="E14" s="3"/>
      <c r="F14" s="3"/>
      <c r="G14" s="3"/>
      <c r="H14" s="3"/>
      <c r="I14" s="3"/>
      <c r="J14" s="3"/>
      <c r="K14" s="3"/>
    </row>
  </sheetData>
  <mergeCells count="17">
    <mergeCell ref="A1:N1"/>
    <mergeCell ref="A2:N2"/>
    <mergeCell ref="A3:C3"/>
    <mergeCell ref="D3:M3"/>
    <mergeCell ref="G4:K4"/>
    <mergeCell ref="L4:N4"/>
    <mergeCell ref="H5:I5"/>
    <mergeCell ref="J5:K5"/>
    <mergeCell ref="A14:K14"/>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E13" sqref="E13"/>
    </sheetView>
  </sheetViews>
  <sheetFormatPr defaultColWidth="10" defaultRowHeight="14.4" outlineLevelCol="6"/>
  <cols>
    <col min="1" max="1" width="15.3888888888889" customWidth="1"/>
    <col min="2" max="2" width="20.5185185185185" customWidth="1"/>
    <col min="3" max="3" width="15.3888888888889" customWidth="1"/>
    <col min="4" max="4" width="20.5185185185185" customWidth="1"/>
    <col min="5" max="7" width="15.3888888888889" customWidth="1"/>
    <col min="8" max="8" width="9.75925925925926" customWidth="1"/>
  </cols>
  <sheetData>
    <row r="1" ht="14.3" customHeight="1" spans="1:7">
      <c r="A1" s="1" t="s">
        <v>162</v>
      </c>
      <c r="B1" s="1"/>
      <c r="C1" s="1"/>
      <c r="D1" s="1"/>
      <c r="E1" s="1"/>
      <c r="F1" s="1"/>
      <c r="G1" s="1"/>
    </row>
    <row r="2" ht="28.45" customHeight="1" spans="1:7">
      <c r="A2" s="2" t="s">
        <v>163</v>
      </c>
      <c r="B2" s="2"/>
      <c r="C2" s="2"/>
      <c r="D2" s="2"/>
      <c r="E2" s="2"/>
      <c r="F2" s="2"/>
      <c r="G2" s="2"/>
    </row>
    <row r="3" ht="14.25" customHeight="1" spans="1:7">
      <c r="A3" s="25" t="s">
        <v>2</v>
      </c>
      <c r="B3" s="25"/>
      <c r="C3" s="25"/>
      <c r="D3" s="25"/>
      <c r="E3" s="25"/>
      <c r="F3" s="25"/>
      <c r="G3" s="1" t="s">
        <v>3</v>
      </c>
    </row>
    <row r="4" ht="14.3" customHeight="1" spans="1:7">
      <c r="A4" s="47" t="s">
        <v>164</v>
      </c>
      <c r="B4" s="47"/>
      <c r="C4" s="47" t="s">
        <v>165</v>
      </c>
      <c r="D4" s="47"/>
      <c r="E4" s="47" t="s">
        <v>166</v>
      </c>
      <c r="F4" s="47"/>
      <c r="G4" s="47"/>
    </row>
    <row r="5" ht="14.3" customHeight="1" spans="1:7">
      <c r="A5" s="19" t="s">
        <v>79</v>
      </c>
      <c r="B5" s="19" t="s">
        <v>167</v>
      </c>
      <c r="C5" s="19" t="s">
        <v>79</v>
      </c>
      <c r="D5" s="19" t="s">
        <v>167</v>
      </c>
      <c r="E5" s="19" t="s">
        <v>62</v>
      </c>
      <c r="F5" s="19" t="s">
        <v>84</v>
      </c>
      <c r="G5" s="19" t="s">
        <v>85</v>
      </c>
    </row>
    <row r="6" ht="14.3" customHeight="1" spans="1:7">
      <c r="A6" s="19" t="s">
        <v>62</v>
      </c>
      <c r="B6" s="19"/>
      <c r="C6" s="19"/>
      <c r="D6" s="19"/>
      <c r="E6" s="20">
        <f t="shared" ref="E6:G6" si="0">SUM(E7:E13)</f>
        <v>455.25</v>
      </c>
      <c r="F6" s="20">
        <f t="shared" si="0"/>
        <v>450.25</v>
      </c>
      <c r="G6" s="20">
        <f t="shared" si="0"/>
        <v>5</v>
      </c>
    </row>
    <row r="7" s="13" customFormat="1" ht="14.3" customHeight="1" spans="1:7">
      <c r="A7" s="24" t="s">
        <v>168</v>
      </c>
      <c r="B7" s="24" t="s">
        <v>169</v>
      </c>
      <c r="C7" s="24" t="s">
        <v>170</v>
      </c>
      <c r="D7" s="24" t="s">
        <v>91</v>
      </c>
      <c r="E7" s="20">
        <f t="shared" ref="E7:E13" si="1">F7+G7</f>
        <v>414.36</v>
      </c>
      <c r="F7" s="20">
        <v>414.36</v>
      </c>
      <c r="G7" s="20"/>
    </row>
    <row r="8" s="13" customFormat="1" ht="14.3" customHeight="1" spans="1:7">
      <c r="A8" s="24" t="s">
        <v>171</v>
      </c>
      <c r="B8" s="24" t="s">
        <v>172</v>
      </c>
      <c r="C8" s="24" t="s">
        <v>173</v>
      </c>
      <c r="D8" s="24" t="s">
        <v>174</v>
      </c>
      <c r="E8" s="20">
        <f t="shared" si="1"/>
        <v>6.55</v>
      </c>
      <c r="F8" s="20">
        <v>6.55</v>
      </c>
      <c r="G8" s="20"/>
    </row>
    <row r="9" s="13" customFormat="1" ht="14.3" customHeight="1" spans="1:7">
      <c r="A9" s="24" t="s">
        <v>175</v>
      </c>
      <c r="B9" s="24" t="s">
        <v>176</v>
      </c>
      <c r="C9" s="24" t="s">
        <v>170</v>
      </c>
      <c r="D9" s="24" t="s">
        <v>91</v>
      </c>
      <c r="E9" s="20">
        <f t="shared" si="1"/>
        <v>5.47</v>
      </c>
      <c r="F9" s="20">
        <v>5.47</v>
      </c>
      <c r="G9" s="20"/>
    </row>
    <row r="10" s="13" customFormat="1" ht="14.3" customHeight="1" spans="1:7">
      <c r="A10" s="24" t="s">
        <v>177</v>
      </c>
      <c r="B10" s="24" t="s">
        <v>178</v>
      </c>
      <c r="C10" s="24" t="s">
        <v>170</v>
      </c>
      <c r="D10" s="24" t="s">
        <v>91</v>
      </c>
      <c r="E10" s="20">
        <f t="shared" si="1"/>
        <v>16.76</v>
      </c>
      <c r="F10" s="20">
        <v>16.76</v>
      </c>
      <c r="G10" s="20"/>
    </row>
    <row r="11" s="13" customFormat="1" ht="14.3" customHeight="1" spans="1:7">
      <c r="A11" s="24" t="s">
        <v>179</v>
      </c>
      <c r="B11" s="24" t="s">
        <v>180</v>
      </c>
      <c r="C11" s="24" t="s">
        <v>170</v>
      </c>
      <c r="D11" s="24" t="s">
        <v>91</v>
      </c>
      <c r="E11" s="20">
        <f t="shared" si="1"/>
        <v>1.17</v>
      </c>
      <c r="F11" s="20">
        <v>1.17</v>
      </c>
      <c r="G11" s="20"/>
    </row>
    <row r="12" s="13" customFormat="1" ht="14.3" customHeight="1" spans="1:7">
      <c r="A12" s="24" t="s">
        <v>181</v>
      </c>
      <c r="B12" s="24" t="s">
        <v>108</v>
      </c>
      <c r="C12" s="24" t="s">
        <v>182</v>
      </c>
      <c r="D12" s="24" t="s">
        <v>108</v>
      </c>
      <c r="E12" s="20">
        <f t="shared" si="1"/>
        <v>5.94</v>
      </c>
      <c r="F12" s="20">
        <v>5.94</v>
      </c>
      <c r="G12" s="20"/>
    </row>
    <row r="13" s="13" customFormat="1" ht="14.3" customHeight="1" spans="1:7">
      <c r="A13" s="24" t="s">
        <v>183</v>
      </c>
      <c r="B13" s="24" t="s">
        <v>184</v>
      </c>
      <c r="C13" s="24" t="s">
        <v>185</v>
      </c>
      <c r="D13" s="24" t="s">
        <v>186</v>
      </c>
      <c r="E13" s="20">
        <f t="shared" si="1"/>
        <v>5</v>
      </c>
      <c r="F13" s="20"/>
      <c r="G13" s="20">
        <v>5</v>
      </c>
    </row>
  </sheetData>
  <sortState ref="A7:G23">
    <sortCondition ref="A7:A23"/>
  </sortState>
  <mergeCells count="6">
    <mergeCell ref="A1:G1"/>
    <mergeCell ref="A2:G2"/>
    <mergeCell ref="A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I13" sqref="I13"/>
    </sheetView>
  </sheetViews>
  <sheetFormatPr defaultColWidth="10" defaultRowHeight="14.4"/>
  <cols>
    <col min="1" max="1" width="9.75925925925926" style="21" customWidth="1"/>
    <col min="2" max="2" width="20.5185185185185" style="21" customWidth="1"/>
    <col min="3" max="3" width="10.25" style="21" customWidth="1"/>
    <col min="4" max="4" width="14.75" style="21" customWidth="1"/>
    <col min="5" max="14" width="9.75925925925926" style="21" customWidth="1"/>
    <col min="15" max="16384" width="10" style="21"/>
  </cols>
  <sheetData>
    <row r="1" s="21" customFormat="1" ht="14.3" customHeight="1" spans="1:13">
      <c r="A1" s="14" t="s">
        <v>187</v>
      </c>
      <c r="B1" s="14"/>
      <c r="C1" s="14"/>
      <c r="D1" s="14"/>
      <c r="E1" s="14"/>
      <c r="F1" s="14"/>
      <c r="G1" s="14"/>
      <c r="H1" s="14"/>
      <c r="I1" s="14"/>
      <c r="J1" s="14"/>
      <c r="K1" s="14"/>
      <c r="L1" s="14"/>
      <c r="M1" s="14"/>
    </row>
    <row r="2" s="21" customFormat="1" ht="28.45" customHeight="1" spans="1:13">
      <c r="A2" s="15" t="s">
        <v>188</v>
      </c>
      <c r="B2" s="15"/>
      <c r="C2" s="15"/>
      <c r="D2" s="15"/>
      <c r="E2" s="15"/>
      <c r="F2" s="15"/>
      <c r="G2" s="15"/>
      <c r="H2" s="15"/>
      <c r="I2" s="15"/>
      <c r="J2" s="15"/>
      <c r="K2" s="15"/>
      <c r="L2" s="15"/>
      <c r="M2" s="15"/>
    </row>
    <row r="3" s="21" customFormat="1" ht="14.25" customHeight="1" spans="1:13">
      <c r="A3" s="16" t="s">
        <v>189</v>
      </c>
      <c r="B3" s="17" t="s">
        <v>76</v>
      </c>
      <c r="C3" s="17"/>
      <c r="D3" s="17"/>
      <c r="E3" s="17"/>
      <c r="F3" s="17"/>
      <c r="G3" s="17"/>
      <c r="H3" s="17"/>
      <c r="I3" s="17"/>
      <c r="J3" s="17"/>
      <c r="K3" s="17"/>
      <c r="L3" s="22"/>
      <c r="M3" s="16" t="s">
        <v>3</v>
      </c>
    </row>
    <row r="4" s="21" customFormat="1" ht="14.3" customHeight="1" spans="1:13">
      <c r="A4" s="18" t="s">
        <v>80</v>
      </c>
      <c r="B4" s="18" t="s">
        <v>190</v>
      </c>
      <c r="C4" s="18" t="s">
        <v>191</v>
      </c>
      <c r="D4" s="18" t="s">
        <v>192</v>
      </c>
      <c r="E4" s="18" t="s">
        <v>62</v>
      </c>
      <c r="F4" s="18" t="s">
        <v>193</v>
      </c>
      <c r="G4" s="18"/>
      <c r="H4" s="18"/>
      <c r="I4" s="18"/>
      <c r="J4" s="18"/>
      <c r="K4" s="18"/>
      <c r="L4" s="18"/>
      <c r="M4" s="18"/>
    </row>
    <row r="5" s="21" customFormat="1" ht="36.15" customHeight="1" spans="1:13">
      <c r="A5" s="18"/>
      <c r="B5" s="18"/>
      <c r="C5" s="18"/>
      <c r="D5" s="18"/>
      <c r="E5" s="18"/>
      <c r="F5" s="18" t="s">
        <v>74</v>
      </c>
      <c r="G5" s="18" t="s">
        <v>194</v>
      </c>
      <c r="H5" s="18" t="s">
        <v>195</v>
      </c>
      <c r="I5" s="18" t="s">
        <v>196</v>
      </c>
      <c r="J5" s="18" t="s">
        <v>197</v>
      </c>
      <c r="K5" s="18" t="s">
        <v>198</v>
      </c>
      <c r="L5" s="18" t="s">
        <v>199</v>
      </c>
      <c r="M5" s="18" t="s">
        <v>200</v>
      </c>
    </row>
    <row r="6" s="21" customFormat="1" ht="14.3" customHeight="1" spans="1:13">
      <c r="A6" s="18" t="s">
        <v>95</v>
      </c>
      <c r="B6" s="18"/>
      <c r="C6" s="18" t="s">
        <v>62</v>
      </c>
      <c r="D6" s="19"/>
      <c r="E6" s="39">
        <v>455.25</v>
      </c>
      <c r="F6" s="39">
        <v>455.25</v>
      </c>
      <c r="G6" s="39">
        <v>455.25</v>
      </c>
      <c r="H6" s="23"/>
      <c r="I6" s="23"/>
      <c r="J6" s="23"/>
      <c r="K6" s="23"/>
      <c r="L6" s="23"/>
      <c r="M6" s="23"/>
    </row>
    <row r="7" s="21" customFormat="1" ht="14.3" customHeight="1" spans="1:13">
      <c r="A7" s="24" t="s">
        <v>75</v>
      </c>
      <c r="B7" s="24" t="s">
        <v>76</v>
      </c>
      <c r="C7" s="24"/>
      <c r="D7" s="24"/>
      <c r="E7" s="39">
        <v>455.25</v>
      </c>
      <c r="F7" s="39">
        <v>455.25</v>
      </c>
      <c r="G7" s="39">
        <v>455.25</v>
      </c>
      <c r="H7" s="23"/>
      <c r="I7" s="23"/>
      <c r="J7" s="23"/>
      <c r="K7" s="23"/>
      <c r="L7" s="23"/>
      <c r="M7" s="23"/>
    </row>
    <row r="8" s="21" customFormat="1" ht="14.3" customHeight="1" spans="1:13">
      <c r="A8" s="38">
        <v>197003</v>
      </c>
      <c r="B8" s="38" t="s">
        <v>76</v>
      </c>
      <c r="C8" s="24"/>
      <c r="D8" s="24"/>
      <c r="E8" s="39">
        <v>455.25</v>
      </c>
      <c r="F8" s="39">
        <v>455.25</v>
      </c>
      <c r="G8" s="39">
        <v>455.25</v>
      </c>
      <c r="H8" s="23"/>
      <c r="I8" s="23"/>
      <c r="J8" s="23"/>
      <c r="K8" s="23"/>
      <c r="L8" s="23"/>
      <c r="M8" s="23"/>
    </row>
    <row r="9" s="21" customFormat="1" ht="33.9" customHeight="1" spans="1:13">
      <c r="A9" s="38">
        <v>197003</v>
      </c>
      <c r="B9" s="38" t="s">
        <v>76</v>
      </c>
      <c r="C9" s="40" t="s">
        <v>201</v>
      </c>
      <c r="D9" s="40" t="s">
        <v>202</v>
      </c>
      <c r="E9" s="41">
        <f t="shared" ref="E9:E17" si="0">F9</f>
        <v>16.76</v>
      </c>
      <c r="F9" s="41">
        <f t="shared" ref="F9:F17" si="1">G9</f>
        <v>16.76</v>
      </c>
      <c r="G9" s="41">
        <v>16.76</v>
      </c>
      <c r="H9" s="42"/>
      <c r="I9" s="42"/>
      <c r="J9" s="42"/>
      <c r="K9" s="42"/>
      <c r="L9" s="42"/>
      <c r="M9" s="42"/>
    </row>
    <row r="10" s="21" customFormat="1" ht="33.9" customHeight="1" spans="1:13">
      <c r="A10" s="38">
        <v>197003</v>
      </c>
      <c r="B10" s="38" t="s">
        <v>76</v>
      </c>
      <c r="C10" s="38" t="s">
        <v>201</v>
      </c>
      <c r="D10" s="38" t="s">
        <v>203</v>
      </c>
      <c r="E10" s="43">
        <f t="shared" si="0"/>
        <v>1.17</v>
      </c>
      <c r="F10" s="43">
        <f t="shared" si="1"/>
        <v>1.17</v>
      </c>
      <c r="G10" s="43">
        <v>1.17</v>
      </c>
      <c r="H10" s="44"/>
      <c r="I10" s="44"/>
      <c r="J10" s="44"/>
      <c r="K10" s="44"/>
      <c r="L10" s="44"/>
      <c r="M10" s="44"/>
    </row>
    <row r="11" s="21" customFormat="1" ht="33.9" customHeight="1" spans="1:13">
      <c r="A11" s="38">
        <v>197003</v>
      </c>
      <c r="B11" s="38" t="s">
        <v>76</v>
      </c>
      <c r="C11" s="38" t="s">
        <v>85</v>
      </c>
      <c r="D11" s="38" t="s">
        <v>204</v>
      </c>
      <c r="E11" s="43">
        <f t="shared" si="0"/>
        <v>5</v>
      </c>
      <c r="F11" s="43">
        <f t="shared" si="1"/>
        <v>5</v>
      </c>
      <c r="G11" s="43">
        <v>5</v>
      </c>
      <c r="H11" s="44"/>
      <c r="I11" s="44"/>
      <c r="J11" s="44"/>
      <c r="K11" s="44"/>
      <c r="L11" s="44"/>
      <c r="M11" s="44"/>
    </row>
    <row r="12" s="21" customFormat="1" ht="22.6" customHeight="1" spans="1:13">
      <c r="A12" s="38">
        <v>197003</v>
      </c>
      <c r="B12" s="38" t="s">
        <v>76</v>
      </c>
      <c r="C12" s="38" t="s">
        <v>201</v>
      </c>
      <c r="D12" s="38" t="s">
        <v>205</v>
      </c>
      <c r="E12" s="43">
        <f t="shared" si="0"/>
        <v>381.3</v>
      </c>
      <c r="F12" s="43">
        <f t="shared" si="1"/>
        <v>381.3</v>
      </c>
      <c r="G12" s="43">
        <v>381.3</v>
      </c>
      <c r="H12" s="44"/>
      <c r="I12" s="44"/>
      <c r="J12" s="44"/>
      <c r="K12" s="44"/>
      <c r="L12" s="44"/>
      <c r="M12" s="44"/>
    </row>
    <row r="13" s="21" customFormat="1" ht="33.9" customHeight="1" spans="1:13">
      <c r="A13" s="38">
        <v>197003</v>
      </c>
      <c r="B13" s="38" t="s">
        <v>76</v>
      </c>
      <c r="C13" s="38" t="s">
        <v>201</v>
      </c>
      <c r="D13" s="38" t="s">
        <v>206</v>
      </c>
      <c r="E13" s="43">
        <f t="shared" si="0"/>
        <v>1.64</v>
      </c>
      <c r="F13" s="43">
        <f t="shared" si="1"/>
        <v>1.64</v>
      </c>
      <c r="G13" s="43">
        <v>1.64</v>
      </c>
      <c r="H13" s="44"/>
      <c r="I13" s="44"/>
      <c r="J13" s="44"/>
      <c r="K13" s="44"/>
      <c r="L13" s="44"/>
      <c r="M13" s="44"/>
    </row>
    <row r="14" s="21" customFormat="1" ht="33.9" customHeight="1" spans="1:13">
      <c r="A14" s="38">
        <v>197003</v>
      </c>
      <c r="B14" s="38" t="s">
        <v>76</v>
      </c>
      <c r="C14" s="38" t="s">
        <v>201</v>
      </c>
      <c r="D14" s="38" t="s">
        <v>205</v>
      </c>
      <c r="E14" s="43">
        <f t="shared" si="0"/>
        <v>33.06</v>
      </c>
      <c r="F14" s="43">
        <f t="shared" si="1"/>
        <v>33.06</v>
      </c>
      <c r="G14" s="43">
        <v>33.06</v>
      </c>
      <c r="H14" s="44"/>
      <c r="I14" s="44"/>
      <c r="J14" s="44"/>
      <c r="K14" s="44"/>
      <c r="L14" s="44"/>
      <c r="M14" s="44"/>
    </row>
    <row r="15" s="21" customFormat="1" ht="33.9" customHeight="1" spans="1:13">
      <c r="A15" s="38">
        <v>197003</v>
      </c>
      <c r="B15" s="38" t="s">
        <v>76</v>
      </c>
      <c r="C15" s="38" t="s">
        <v>201</v>
      </c>
      <c r="D15" s="38" t="s">
        <v>207</v>
      </c>
      <c r="E15" s="43">
        <f t="shared" si="0"/>
        <v>3.83</v>
      </c>
      <c r="F15" s="43">
        <f t="shared" si="1"/>
        <v>3.83</v>
      </c>
      <c r="G15" s="43">
        <v>3.83</v>
      </c>
      <c r="H15" s="44"/>
      <c r="I15" s="44"/>
      <c r="J15" s="44"/>
      <c r="K15" s="44"/>
      <c r="L15" s="44"/>
      <c r="M15" s="44"/>
    </row>
    <row r="16" s="21" customFormat="1" ht="22.6" customHeight="1" spans="1:13">
      <c r="A16" s="38">
        <v>197003</v>
      </c>
      <c r="B16" s="38" t="s">
        <v>76</v>
      </c>
      <c r="C16" s="38" t="s">
        <v>201</v>
      </c>
      <c r="D16" s="38" t="s">
        <v>208</v>
      </c>
      <c r="E16" s="43">
        <f t="shared" si="0"/>
        <v>5.94</v>
      </c>
      <c r="F16" s="43">
        <f t="shared" si="1"/>
        <v>5.94</v>
      </c>
      <c r="G16" s="43">
        <v>5.94</v>
      </c>
      <c r="H16" s="44"/>
      <c r="I16" s="44"/>
      <c r="J16" s="44"/>
      <c r="K16" s="44"/>
      <c r="L16" s="44"/>
      <c r="M16" s="44"/>
    </row>
    <row r="17" ht="21.6" spans="1:13">
      <c r="A17" s="38">
        <v>197003</v>
      </c>
      <c r="B17" s="38" t="s">
        <v>76</v>
      </c>
      <c r="C17" s="38" t="s">
        <v>201</v>
      </c>
      <c r="D17" s="38" t="s">
        <v>209</v>
      </c>
      <c r="E17" s="43">
        <f t="shared" si="0"/>
        <v>6.55</v>
      </c>
      <c r="F17" s="43">
        <f t="shared" si="1"/>
        <v>6.55</v>
      </c>
      <c r="G17" s="43">
        <v>6.55</v>
      </c>
      <c r="H17" s="45"/>
      <c r="I17" s="45"/>
      <c r="J17" s="45"/>
      <c r="K17" s="45"/>
      <c r="L17" s="45"/>
      <c r="M17" s="45"/>
    </row>
    <row r="23" spans="9:9">
      <c r="I23" s="46"/>
    </row>
  </sheetData>
  <mergeCells count="9">
    <mergeCell ref="A1:M1"/>
    <mergeCell ref="A2:M2"/>
    <mergeCell ref="B3:K3"/>
    <mergeCell ref="F4:M4"/>
    <mergeCell ref="A4:A5"/>
    <mergeCell ref="B4:B5"/>
    <mergeCell ref="C4:C5"/>
    <mergeCell ref="D4:D5"/>
    <mergeCell ref="E4:E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G13" sqref="G13"/>
    </sheetView>
  </sheetViews>
  <sheetFormatPr defaultColWidth="9" defaultRowHeight="14.4" outlineLevelRow="7" outlineLevelCol="4"/>
  <cols>
    <col min="1" max="1" width="9" style="21"/>
    <col min="2" max="2" width="19" style="21" customWidth="1"/>
    <col min="3" max="4" width="23.1388888888889" style="21" customWidth="1"/>
    <col min="5" max="5" width="36.5" style="21" customWidth="1"/>
    <col min="6" max="16384" width="9" style="21"/>
  </cols>
  <sheetData>
    <row r="1" s="21" customFormat="1" spans="1:5">
      <c r="A1" s="14" t="s">
        <v>210</v>
      </c>
      <c r="B1" s="14"/>
      <c r="C1" s="14"/>
      <c r="D1" s="14"/>
      <c r="E1" s="14"/>
    </row>
    <row r="2" s="21" customFormat="1" ht="25.2" spans="1:5">
      <c r="A2" s="15" t="s">
        <v>211</v>
      </c>
      <c r="B2" s="15"/>
      <c r="C2" s="15"/>
      <c r="D2" s="15"/>
      <c r="E2" s="15"/>
    </row>
    <row r="3" s="21" customFormat="1" spans="1:5">
      <c r="A3" s="34" t="s">
        <v>2</v>
      </c>
      <c r="B3" s="34"/>
      <c r="C3" s="34"/>
      <c r="D3" s="34"/>
      <c r="E3" s="35" t="s">
        <v>3</v>
      </c>
    </row>
    <row r="4" s="21" customFormat="1" spans="1:5">
      <c r="A4" s="30" t="s">
        <v>80</v>
      </c>
      <c r="B4" s="30" t="s">
        <v>190</v>
      </c>
      <c r="C4" s="30" t="s">
        <v>164</v>
      </c>
      <c r="D4" s="30"/>
      <c r="E4" s="30" t="s">
        <v>212</v>
      </c>
    </row>
    <row r="5" s="21" customFormat="1" spans="1:5">
      <c r="A5" s="30"/>
      <c r="B5" s="30"/>
      <c r="C5" s="30"/>
      <c r="D5" s="30"/>
      <c r="E5" s="30"/>
    </row>
    <row r="6" s="21" customFormat="1" spans="1:5">
      <c r="A6" s="30" t="s">
        <v>95</v>
      </c>
      <c r="B6" s="30"/>
      <c r="C6" s="30" t="s">
        <v>79</v>
      </c>
      <c r="D6" s="36" t="s">
        <v>167</v>
      </c>
      <c r="E6" s="37" t="s">
        <v>62</v>
      </c>
    </row>
    <row r="7" s="21" customFormat="1" spans="1:5">
      <c r="A7" s="30"/>
      <c r="B7" s="30"/>
      <c r="C7" s="30" t="s">
        <v>62</v>
      </c>
      <c r="D7" s="36"/>
      <c r="E7" s="31">
        <f>SUM(E8:E8)</f>
        <v>5</v>
      </c>
    </row>
    <row r="8" s="21" customFormat="1" ht="21.6" spans="1:5">
      <c r="A8" s="38">
        <v>197</v>
      </c>
      <c r="B8" s="38" t="s">
        <v>76</v>
      </c>
      <c r="C8" s="38" t="s">
        <v>183</v>
      </c>
      <c r="D8" s="38" t="s">
        <v>184</v>
      </c>
      <c r="E8" s="31">
        <v>5</v>
      </c>
    </row>
  </sheetData>
  <mergeCells count="7">
    <mergeCell ref="A1:E1"/>
    <mergeCell ref="A2:E2"/>
    <mergeCell ref="A3:D3"/>
    <mergeCell ref="A4:A5"/>
    <mergeCell ref="B4:B5"/>
    <mergeCell ref="E4:E5"/>
    <mergeCell ref="C4:D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M21" sqref="M21"/>
    </sheetView>
  </sheetViews>
  <sheetFormatPr defaultColWidth="9" defaultRowHeight="14.4"/>
  <cols>
    <col min="1" max="2" width="4.10185185185185" customWidth="1"/>
    <col min="3" max="3" width="12.3055555555556" customWidth="1"/>
    <col min="4" max="5" width="4.10185185185185" customWidth="1"/>
    <col min="6" max="6" width="12.3055555555556" customWidth="1"/>
    <col min="7" max="18" width="10.25" customWidth="1"/>
    <col min="19" max="19" width="9.75925925925926" customWidth="1"/>
  </cols>
  <sheetData>
    <row r="1" customFormat="1" ht="14.3" customHeight="1" spans="1:18">
      <c r="A1" s="1" t="s">
        <v>213</v>
      </c>
      <c r="B1" s="1"/>
      <c r="C1" s="1"/>
      <c r="D1" s="1"/>
      <c r="E1" s="1"/>
      <c r="F1" s="1"/>
      <c r="G1" s="1"/>
      <c r="H1" s="1"/>
      <c r="I1" s="1"/>
      <c r="J1" s="1"/>
      <c r="K1" s="1"/>
      <c r="L1" s="1"/>
      <c r="M1" s="1"/>
      <c r="N1" s="1"/>
      <c r="O1" s="1"/>
      <c r="P1" s="1"/>
      <c r="Q1" s="1"/>
      <c r="R1" s="1"/>
    </row>
    <row r="2" customFormat="1" ht="28.45" customHeight="1" spans="1:18">
      <c r="A2" s="2" t="s">
        <v>214</v>
      </c>
      <c r="B2" s="2"/>
      <c r="C2" s="2"/>
      <c r="D2" s="2"/>
      <c r="E2" s="2"/>
      <c r="F2" s="2"/>
      <c r="G2" s="2"/>
      <c r="H2" s="2"/>
      <c r="I2" s="2"/>
      <c r="J2" s="2"/>
      <c r="K2" s="2"/>
      <c r="L2" s="2"/>
      <c r="M2" s="2"/>
      <c r="N2" s="2"/>
      <c r="O2" s="2"/>
      <c r="P2" s="2"/>
      <c r="Q2" s="2"/>
      <c r="R2" s="2"/>
    </row>
    <row r="3" customFormat="1" ht="14.25" customHeight="1" spans="1:18">
      <c r="A3" s="25" t="s">
        <v>2</v>
      </c>
      <c r="B3" s="25"/>
      <c r="C3" s="25"/>
      <c r="D3" s="25"/>
      <c r="E3" s="25"/>
      <c r="F3" s="25"/>
      <c r="G3" s="25"/>
      <c r="H3" s="25"/>
      <c r="I3" s="25"/>
      <c r="J3" s="25"/>
      <c r="K3" s="25"/>
      <c r="L3" s="25"/>
      <c r="M3" s="25"/>
      <c r="N3" s="25"/>
      <c r="O3" s="25"/>
      <c r="P3" s="25"/>
      <c r="Q3" s="25"/>
      <c r="R3" s="29" t="s">
        <v>3</v>
      </c>
    </row>
    <row r="4" customFormat="1" ht="14.25" customHeight="1" spans="1:18">
      <c r="A4" s="26" t="s">
        <v>215</v>
      </c>
      <c r="B4" s="26"/>
      <c r="C4" s="26"/>
      <c r="D4" s="26" t="s">
        <v>216</v>
      </c>
      <c r="E4" s="26"/>
      <c r="F4" s="26"/>
      <c r="G4" s="26" t="s">
        <v>60</v>
      </c>
      <c r="H4" s="26" t="s">
        <v>63</v>
      </c>
      <c r="I4" s="26"/>
      <c r="J4" s="26" t="s">
        <v>64</v>
      </c>
      <c r="K4" s="26" t="s">
        <v>65</v>
      </c>
      <c r="L4" s="26" t="s">
        <v>52</v>
      </c>
      <c r="M4" s="26" t="s">
        <v>66</v>
      </c>
      <c r="N4" s="26" t="s">
        <v>67</v>
      </c>
      <c r="O4" s="26" t="s">
        <v>69</v>
      </c>
      <c r="P4" s="26" t="s">
        <v>70</v>
      </c>
      <c r="Q4" s="26" t="s">
        <v>68</v>
      </c>
      <c r="R4" s="26" t="s">
        <v>71</v>
      </c>
    </row>
    <row r="5" customFormat="1" ht="22.75" customHeight="1" spans="1:18">
      <c r="A5" s="26" t="s">
        <v>217</v>
      </c>
      <c r="B5" s="26" t="s">
        <v>89</v>
      </c>
      <c r="C5" s="26" t="s">
        <v>167</v>
      </c>
      <c r="D5" s="26" t="s">
        <v>217</v>
      </c>
      <c r="E5" s="26" t="s">
        <v>89</v>
      </c>
      <c r="F5" s="26" t="s">
        <v>167</v>
      </c>
      <c r="G5" s="26"/>
      <c r="H5" s="26" t="s">
        <v>74</v>
      </c>
      <c r="I5" s="26" t="s">
        <v>12</v>
      </c>
      <c r="J5" s="26"/>
      <c r="K5" s="26"/>
      <c r="L5" s="26"/>
      <c r="M5" s="26"/>
      <c r="N5" s="26"/>
      <c r="O5" s="26"/>
      <c r="P5" s="26"/>
      <c r="Q5" s="26"/>
      <c r="R5" s="26"/>
    </row>
    <row r="6" customFormat="1" ht="16.25" customHeight="1" spans="1:18">
      <c r="A6" s="26"/>
      <c r="B6" s="26"/>
      <c r="C6" s="26" t="s">
        <v>62</v>
      </c>
      <c r="D6" s="26"/>
      <c r="E6" s="26"/>
      <c r="F6" s="26"/>
      <c r="G6" s="27">
        <f>G7</f>
        <v>455.25</v>
      </c>
      <c r="H6" s="27">
        <f>H7</f>
        <v>455.25</v>
      </c>
      <c r="I6" s="27">
        <f>I7</f>
        <v>455.25</v>
      </c>
      <c r="J6" s="27"/>
      <c r="K6" s="27"/>
      <c r="L6" s="27"/>
      <c r="M6" s="27"/>
      <c r="N6" s="27"/>
      <c r="O6" s="27"/>
      <c r="P6" s="27"/>
      <c r="Q6" s="27"/>
      <c r="R6" s="27"/>
    </row>
    <row r="7" customFormat="1" ht="22.6" customHeight="1" spans="1:18">
      <c r="A7" s="30" t="s">
        <v>75</v>
      </c>
      <c r="B7" s="30"/>
      <c r="C7" s="30" t="s">
        <v>76</v>
      </c>
      <c r="D7" s="30"/>
      <c r="E7" s="30"/>
      <c r="F7" s="30"/>
      <c r="G7" s="31">
        <f t="shared" ref="G7:G10" si="0">H7+J7+L7</f>
        <v>455.25</v>
      </c>
      <c r="H7" s="31">
        <f>SUM(H8:H15)</f>
        <v>455.25</v>
      </c>
      <c r="I7" s="31">
        <f>SUM(I8:I15)</f>
        <v>455.25</v>
      </c>
      <c r="J7" s="31"/>
      <c r="K7" s="31"/>
      <c r="L7" s="31"/>
      <c r="M7" s="31"/>
      <c r="N7" s="31"/>
      <c r="O7" s="31"/>
      <c r="P7" s="31"/>
      <c r="Q7" s="31"/>
      <c r="R7" s="31"/>
    </row>
    <row r="8" customFormat="1" ht="22.6" customHeight="1" spans="1:18">
      <c r="A8" s="30" t="s">
        <v>218</v>
      </c>
      <c r="B8" s="30" t="s">
        <v>104</v>
      </c>
      <c r="C8" s="30" t="s">
        <v>169</v>
      </c>
      <c r="D8" s="30" t="s">
        <v>219</v>
      </c>
      <c r="E8" s="30" t="s">
        <v>104</v>
      </c>
      <c r="F8" s="30" t="s">
        <v>91</v>
      </c>
      <c r="G8" s="31">
        <f t="shared" si="0"/>
        <v>414.36</v>
      </c>
      <c r="H8" s="31">
        <f t="shared" ref="H8:H10" si="1">I8</f>
        <v>414.36</v>
      </c>
      <c r="I8" s="31">
        <v>414.36</v>
      </c>
      <c r="J8" s="31"/>
      <c r="K8" s="31"/>
      <c r="L8" s="31"/>
      <c r="M8" s="31"/>
      <c r="N8" s="31"/>
      <c r="O8" s="31"/>
      <c r="P8" s="31"/>
      <c r="Q8" s="31"/>
      <c r="R8" s="31"/>
    </row>
    <row r="9" customFormat="1" ht="14.25" customHeight="1" spans="1:18">
      <c r="A9" s="30" t="s">
        <v>218</v>
      </c>
      <c r="B9" s="30" t="s">
        <v>101</v>
      </c>
      <c r="C9" s="30" t="s">
        <v>172</v>
      </c>
      <c r="D9" s="30" t="s">
        <v>220</v>
      </c>
      <c r="E9" s="30" t="s">
        <v>104</v>
      </c>
      <c r="F9" s="30" t="s">
        <v>174</v>
      </c>
      <c r="G9" s="31">
        <f t="shared" si="0"/>
        <v>6.55</v>
      </c>
      <c r="H9" s="31">
        <f t="shared" si="1"/>
        <v>6.55</v>
      </c>
      <c r="I9" s="31">
        <v>6.55</v>
      </c>
      <c r="J9" s="31"/>
      <c r="K9" s="31"/>
      <c r="L9" s="31"/>
      <c r="M9" s="31"/>
      <c r="N9" s="31"/>
      <c r="O9" s="31"/>
      <c r="P9" s="31"/>
      <c r="Q9" s="31"/>
      <c r="R9" s="31"/>
    </row>
    <row r="10" customFormat="1" ht="22.6" customHeight="1" spans="1:18">
      <c r="A10" s="30" t="s">
        <v>218</v>
      </c>
      <c r="B10" s="30" t="s">
        <v>221</v>
      </c>
      <c r="C10" s="30" t="s">
        <v>176</v>
      </c>
      <c r="D10" s="30" t="s">
        <v>219</v>
      </c>
      <c r="E10" s="30" t="s">
        <v>104</v>
      </c>
      <c r="F10" s="30" t="s">
        <v>91</v>
      </c>
      <c r="G10" s="31">
        <f t="shared" si="0"/>
        <v>5.47</v>
      </c>
      <c r="H10" s="31">
        <f t="shared" si="1"/>
        <v>5.47</v>
      </c>
      <c r="I10" s="31">
        <v>5.47</v>
      </c>
      <c r="J10" s="31"/>
      <c r="K10" s="31"/>
      <c r="L10" s="31"/>
      <c r="M10" s="31"/>
      <c r="N10" s="31"/>
      <c r="O10" s="31"/>
      <c r="P10" s="31"/>
      <c r="Q10" s="31"/>
      <c r="R10" s="31"/>
    </row>
    <row r="11" customFormat="1" ht="14.25" customHeight="1" spans="1:18">
      <c r="A11" s="30" t="s">
        <v>218</v>
      </c>
      <c r="B11" s="30" t="s">
        <v>222</v>
      </c>
      <c r="C11" s="30" t="s">
        <v>178</v>
      </c>
      <c r="D11" s="30" t="s">
        <v>219</v>
      </c>
      <c r="E11" s="30" t="s">
        <v>104</v>
      </c>
      <c r="F11" s="30" t="s">
        <v>91</v>
      </c>
      <c r="G11" s="31">
        <v>5.03</v>
      </c>
      <c r="H11" s="31">
        <v>5.03</v>
      </c>
      <c r="I11" s="31">
        <v>5.03</v>
      </c>
      <c r="J11" s="31"/>
      <c r="K11" s="31"/>
      <c r="L11" s="31"/>
      <c r="M11" s="31"/>
      <c r="N11" s="31"/>
      <c r="O11" s="31"/>
      <c r="P11" s="31"/>
      <c r="Q11" s="31"/>
      <c r="R11" s="31"/>
    </row>
    <row r="12" customFormat="1" ht="14.25" customHeight="1" spans="1:18">
      <c r="A12" s="30" t="s">
        <v>218</v>
      </c>
      <c r="B12" s="30" t="s">
        <v>222</v>
      </c>
      <c r="C12" s="30" t="s">
        <v>178</v>
      </c>
      <c r="D12" s="30" t="s">
        <v>220</v>
      </c>
      <c r="E12" s="30" t="s">
        <v>101</v>
      </c>
      <c r="F12" s="30" t="s">
        <v>223</v>
      </c>
      <c r="G12" s="31">
        <v>11.73</v>
      </c>
      <c r="H12" s="31">
        <v>11.73</v>
      </c>
      <c r="I12" s="31">
        <v>11.73</v>
      </c>
      <c r="J12" s="31"/>
      <c r="K12" s="31"/>
      <c r="L12" s="31"/>
      <c r="M12" s="31"/>
      <c r="N12" s="31"/>
      <c r="O12" s="31"/>
      <c r="P12" s="31"/>
      <c r="Q12" s="31"/>
      <c r="R12" s="31"/>
    </row>
    <row r="13" customFormat="1" ht="14.25" customHeight="1" spans="1:18">
      <c r="A13" s="32" t="s">
        <v>218</v>
      </c>
      <c r="B13" s="32" t="s">
        <v>224</v>
      </c>
      <c r="C13" s="32" t="s">
        <v>180</v>
      </c>
      <c r="D13" s="32" t="s">
        <v>219</v>
      </c>
      <c r="E13" s="32" t="s">
        <v>104</v>
      </c>
      <c r="F13" s="32" t="s">
        <v>91</v>
      </c>
      <c r="G13" s="33">
        <f t="shared" ref="G13:G15" si="2">H13+J13+L13</f>
        <v>1.17</v>
      </c>
      <c r="H13" s="33">
        <f t="shared" ref="H13:H15" si="3">I13</f>
        <v>1.17</v>
      </c>
      <c r="I13" s="33">
        <v>1.17</v>
      </c>
      <c r="J13" s="33"/>
      <c r="K13" s="33"/>
      <c r="L13" s="33"/>
      <c r="M13" s="33"/>
      <c r="N13" s="33"/>
      <c r="O13" s="33"/>
      <c r="P13" s="33"/>
      <c r="Q13" s="33"/>
      <c r="R13" s="33"/>
    </row>
    <row r="14" customFormat="1" ht="22.6" customHeight="1" spans="1:18">
      <c r="A14" s="18" t="s">
        <v>218</v>
      </c>
      <c r="B14" s="18" t="s">
        <v>225</v>
      </c>
      <c r="C14" s="18" t="s">
        <v>108</v>
      </c>
      <c r="D14" s="18" t="s">
        <v>220</v>
      </c>
      <c r="E14" s="18" t="s">
        <v>226</v>
      </c>
      <c r="F14" s="18" t="s">
        <v>108</v>
      </c>
      <c r="G14" s="20">
        <f t="shared" si="2"/>
        <v>5.94</v>
      </c>
      <c r="H14" s="20">
        <f t="shared" si="3"/>
        <v>5.94</v>
      </c>
      <c r="I14" s="20">
        <v>5.94</v>
      </c>
      <c r="J14" s="20"/>
      <c r="K14" s="20"/>
      <c r="L14" s="20"/>
      <c r="M14" s="20"/>
      <c r="N14" s="20"/>
      <c r="O14" s="20"/>
      <c r="P14" s="20"/>
      <c r="Q14" s="20"/>
      <c r="R14" s="20"/>
    </row>
    <row r="15" spans="1:18">
      <c r="A15" s="18" t="s">
        <v>227</v>
      </c>
      <c r="B15" s="18" t="s">
        <v>228</v>
      </c>
      <c r="C15" s="18" t="s">
        <v>184</v>
      </c>
      <c r="D15" s="18" t="s">
        <v>229</v>
      </c>
      <c r="E15" s="18" t="s">
        <v>104</v>
      </c>
      <c r="F15" s="18" t="s">
        <v>186</v>
      </c>
      <c r="G15" s="20">
        <f t="shared" si="2"/>
        <v>5</v>
      </c>
      <c r="H15" s="20">
        <f t="shared" si="3"/>
        <v>5</v>
      </c>
      <c r="I15" s="20">
        <v>5</v>
      </c>
      <c r="J15" s="20"/>
      <c r="K15" s="20"/>
      <c r="L15" s="20"/>
      <c r="M15" s="20"/>
      <c r="N15" s="20"/>
      <c r="O15" s="20"/>
      <c r="P15" s="20"/>
      <c r="Q15" s="20"/>
      <c r="R15" s="20"/>
    </row>
  </sheetData>
  <sortState ref="A14:M38">
    <sortCondition ref="A14:A38"/>
  </sortState>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桀骜</cp:lastModifiedBy>
  <dcterms:created xsi:type="dcterms:W3CDTF">2023-06-05T07:21:00Z</dcterms:created>
  <dcterms:modified xsi:type="dcterms:W3CDTF">2024-08-21T09:37:30Z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D04C8CBDCB024C63AE20A08B760C1553_13</vt:lpwstr>
  </property>
  <property fmtid="{D5CDD505-2E9C-101B-9397-08002B2CF9AE}" pid="3" name="KSOProductBuildVer">
    <vt:lpwstr>2052-12.1.0.17147</vt:lpwstr>
  </property>
</Properties>
</file>