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540" firstSheet="12" activeTab="14"/>
  </bookViews>
  <sheets>
    <sheet name="1_单位收支总体情况表" sheetId="1" r:id="rId1"/>
    <sheet name="2_单位收入总体情况表" sheetId="2" r:id="rId2"/>
    <sheet name="3_单位支出总体情况表" sheetId="3" r:id="rId3"/>
    <sheet name="4_财政拨款收支总体情况表" sheetId="4" r:id="rId4"/>
    <sheet name="5_一般公共预算支出情况表" sheetId="5" r:id="rId5"/>
    <sheet name="6_一般公共预算基本支出表" sheetId="6" r:id="rId6"/>
    <sheet name="7_一般公共预算基本支出明细表" sheetId="15" r:id="rId7"/>
    <sheet name="8_行政（事业）单位机构运行经费情况表" sheetId="14" r:id="rId8"/>
    <sheet name="9_支出经济分类汇总表" sheetId="7" r:id="rId9"/>
    <sheet name="10_一般公共预算“三公”经费支出情况表" sheetId="8" r:id="rId10"/>
    <sheet name="11_政府性基金预算支出情况表" sheetId="9" r:id="rId11"/>
    <sheet name="12_国有资本经营预算支出情况表" sheetId="16" r:id="rId12"/>
    <sheet name="13_政府采购预算表" sheetId="17" r:id="rId13"/>
    <sheet name="14_项目支出预算表" sheetId="10" r:id="rId14"/>
    <sheet name="15_单位整体绩效目标表" sheetId="13" r:id="rId15"/>
    <sheet name="16_单位预算项目绩效目标汇总表" sheetId="12" r:id="rId16"/>
  </sheets>
  <definedNames>
    <definedName name="_xlnm._FilterDatabase" localSheetId="13" hidden="1">'14_项目支出预算表'!$D$7:$D$24</definedName>
    <definedName name="_xlnm._FilterDatabase" localSheetId="15" hidden="1">'16_单位预算项目绩效目标汇总表'!$A$6:$N$41</definedName>
    <definedName name="_xlnm._FilterDatabase" localSheetId="2" hidden="1">'3_单位支出总体情况表'!$A$6:$AI$11</definedName>
    <definedName name="_xlnm._FilterDatabase" localSheetId="4" hidden="1">'5_一般公共预算支出情况表'!$A$6:$N$11</definedName>
    <definedName name="_xlnm._FilterDatabase" localSheetId="5" hidden="1">'6_一般公共预算基本支出表'!$A$5:$G$10</definedName>
    <definedName name="_xlnm._FilterDatabase" localSheetId="8" hidden="1">'9_支出经济分类汇总表'!$A$6:$R$6</definedName>
    <definedName name="_xlnm.Print_Area" localSheetId="5">'6_一般公共预算基本支出表'!$A$1:$G$10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<sst xmlns="http://schemas.openxmlformats.org/spreadsheetml/2006/main" count="833" uniqueCount="479">
  <si>
    <t xml:space="preserve">预算01表  </t>
  </si>
  <si>
    <t>2024年单位收支预算表</t>
  </si>
  <si>
    <t xml:space="preserve">单位名称：鹿邑县王皮溜镇卫生院  </t>
  </si>
  <si>
    <t xml:space="preserve">                          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</si>
  <si>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</si>
  <si>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</si>
  <si>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</si>
  <si>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</si>
  <si>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</si>
  <si>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</si>
  <si>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</si>
  <si>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</si>
  <si>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</si>
  <si>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</si>
  <si>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</si>
  <si>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</si>
  <si>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</si>
  <si>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</si>
  <si>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</si>
  <si>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</si>
  <si>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</si>
  <si>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</si>
  <si>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</si>
  <si>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</si>
  <si>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</si>
  <si>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</si>
  <si>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</si>
  <si>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</si>
  <si>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</si>
  <si>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</si>
  <si>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</si>
  <si>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</si>
  <si>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</si>
  <si>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</si>
  <si>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</si>
  <si>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</si>
  <si>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</si>
  <si>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</si>
  <si>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</si>
  <si>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</si>
  <si>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</si>
  <si>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</si>
  <si>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</si>
  <si>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</si>
  <si>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</si>
  <si>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</si>
  <si>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</si>
  <si>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</si>
  <si>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</si>
  <si>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</si>
  <si>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</si>
  <si>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</si>
  <si>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</si>
  <si>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</si>
  <si>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</si>
  <si>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</si>
  <si>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</si>
  <si>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2024年单位收入预算表</t>
  </si>
  <si>
    <t xml:space="preserve">单位名称：  </t>
  </si>
  <si>
    <t>鹿邑县王皮溜镇卫生院</t>
  </si>
  <si>
    <t>单位：万元</t>
  </si>
  <si>
    <t>单位代码</t>
  </si>
  <si>
    <t>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</si>
  <si>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</si>
  <si>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</si>
  <si>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</si>
  <si>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</si>
  <si>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</si>
  <si>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</si>
  <si>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</si>
  <si>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</si>
  <si>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</si>
  <si>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</si>
  <si>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</si>
  <si>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</si>
  <si>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</si>
  <si>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</si>
  <si>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</si>
  <si>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预算03表</t>
  </si>
  <si>
    <t>2024年单位支出预算表</t>
  </si>
  <si>
    <t>单位名称：</t>
  </si>
  <si>
    <t>科目编码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</si>
  <si>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</si>
  <si>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</si>
  <si>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</si>
  <si>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</si>
  <si>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</si>
  <si>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</si>
  <si>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</si>
  <si>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</si>
  <si>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</si>
  <si>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</si>
  <si>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</si>
  <si>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</si>
  <si>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</si>
  <si>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</si>
  <si>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</si>
  <si>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210</t>
  </si>
  <si>
    <t>03</t>
  </si>
  <si>
    <t>02</t>
  </si>
  <si>
    <t>乡镇卫生院</t>
  </si>
  <si>
    <t>99</t>
  </si>
  <si>
    <t>其他基层医疗卫生机构支出</t>
  </si>
  <si>
    <t>04</t>
  </si>
  <si>
    <t>08</t>
  </si>
  <si>
    <t>基本公共卫生服务</t>
  </si>
  <si>
    <t>预算04表</t>
  </si>
  <si>
    <t>2024年财政拨款收支总体情况表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</si>
  <si>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</si>
  <si>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</si>
  <si>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</si>
  <si>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</si>
  <si>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</si>
  <si>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</si>
  <si>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</si>
  <si>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</si>
  <si>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</si>
  <si>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</si>
  <si>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</si>
  <si>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</si>
  <si>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</si>
  <si>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</si>
  <si>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</si>
  <si>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</si>
  <si>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</si>
  <si>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</si>
  <si>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</si>
  <si>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</si>
  <si>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</si>
  <si>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</si>
  <si>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</si>
  <si>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</si>
  <si>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</si>
  <si>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</si>
  <si>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</si>
  <si>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</si>
  <si>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</si>
  <si>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</si>
  <si>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</si>
  <si>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</si>
  <si>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</si>
  <si>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</si>
  <si>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</si>
  <si>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</si>
  <si>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</si>
  <si>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</si>
  <si>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</si>
  <si>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</si>
  <si>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</si>
  <si>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</si>
  <si>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</si>
  <si>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</si>
  <si>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</si>
  <si>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</si>
  <si>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</si>
  <si>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</si>
  <si>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2024年一般公共预算支出预算表</t>
  </si>
  <si>
    <t>备注：本表仅含当年财政拨款安排的支出</t>
  </si>
  <si>
    <t>预算06表</t>
  </si>
  <si>
    <t>2024年一般公共预算基本支出表</t>
  </si>
  <si>
    <t>部门预算支出经济分类科目</t>
  </si>
  <si>
    <t>政府预算支出经济分类科目编码</t>
  </si>
  <si>
    <t>本年一般公共预算基本支出</t>
  </si>
  <si>
    <t>科目名称</t>
  </si>
  <si>
    <t>说明：鹿邑县王皮溜镇卫生院2024年没有安排一般公共预算基本支出预算，故表中无数据。</t>
  </si>
  <si>
    <t>预算07表</t>
  </si>
  <si>
    <t>2024年一般公共预算基本支出明细表</t>
  </si>
  <si>
    <t>项目类别</t>
  </si>
  <si>
    <t>项目名称</t>
  </si>
  <si>
    <t>资金性质</t>
  </si>
  <si>
    <t>财政拨款</t>
  </si>
  <si>
    <t>行政事业性收费</t>
  </si>
  <si>
    <t>专项收入</t>
  </si>
  <si>
    <t>国有资产资源有偿使用收入</t>
  </si>
  <si>
    <t>一般债券</t>
  </si>
  <si>
    <t>预算08表</t>
  </si>
  <si>
    <t>2024年行政（事业）单位机构运行经费情况表</t>
  </si>
  <si>
    <t>机构运行经费支出</t>
  </si>
  <si>
    <t>说明：鹿邑县王皮溜镇卫生院2024年没有安排行政（事业）单位机构运行经费预算，故表中无数据。</t>
  </si>
  <si>
    <t>预算09表</t>
  </si>
  <si>
    <t>2024年支出经济分类汇总表</t>
  </si>
  <si>
    <t>单位名称：鹿邑县王皮溜镇卫生院</t>
  </si>
  <si>
    <t xml:space="preserve"> 部门预算经济分类  </t>
  </si>
  <si>
    <t>政府预算经济分类</t>
  </si>
  <si>
    <t xml:space="preserve"> 类</t>
  </si>
  <si>
    <t>其他工资福利支出</t>
  </si>
  <si>
    <t>01</t>
  </si>
  <si>
    <t>302</t>
  </si>
  <si>
    <t>其他商品和服务支出</t>
  </si>
  <si>
    <t>502</t>
  </si>
  <si>
    <t>303</t>
  </si>
  <si>
    <t>其他对个人和家庭的补助</t>
  </si>
  <si>
    <t>509</t>
  </si>
  <si>
    <t>预算10表</t>
  </si>
  <si>
    <t>2024年一般公共预算“三公”经费预算表</t>
  </si>
  <si>
    <t>单位名称:鹿邑县王皮溜镇卫生院</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</si>
  <si>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</si>
  <si>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</si>
  <si>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</si>
  <si>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</si>
  <si>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</si>
  <si>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</si>
  <si>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</si>
  <si>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说明：鹿邑县王皮溜镇卫生院2024年没有安排“三公”经费预算的支出，故表中无数据。</t>
  </si>
  <si>
    <t>预算11表</t>
  </si>
  <si>
    <t>2024年政府性基金支出预算表</t>
  </si>
  <si>
    <t>说明：鹿邑县王皮溜镇卫生院2024年没有安排政府性基金预算的支出，故表中无数据。</t>
  </si>
  <si>
    <t>预算12表</t>
  </si>
  <si>
    <t>2024年国有资本经营预算支出情况表</t>
  </si>
  <si>
    <t>说明：鹿邑县王皮溜镇卫生院2024年没有安排国有资本经营预算的支出，故本表无数据。</t>
  </si>
  <si>
    <t>预算13表</t>
  </si>
  <si>
    <t>2024年政府采购预算表</t>
  </si>
  <si>
    <t xml:space="preserve"> 科目编码  </t>
  </si>
  <si>
    <t>单位编码</t>
  </si>
  <si>
    <t>单位（项目名称）</t>
  </si>
  <si>
    <t>项 目</t>
  </si>
  <si>
    <t xml:space="preserve"> 采购项目  </t>
  </si>
  <si>
    <t xml:space="preserve">采购目录  </t>
  </si>
  <si>
    <t>事业收入资金</t>
  </si>
  <si>
    <t>上级补助收入资金</t>
  </si>
  <si>
    <t>附属单位上缴收入资金</t>
  </si>
  <si>
    <t>事业单位经营收入资金</t>
  </si>
  <si>
    <t>其他收入资金</t>
  </si>
  <si>
    <t>说明：鹿邑县王皮溜镇卫生院2024年没有安排政府采购预算表的支出，故本表无数据。</t>
  </si>
  <si>
    <t>预算14表</t>
  </si>
  <si>
    <t>2024年项目支出预算表</t>
  </si>
  <si>
    <t>类型</t>
  </si>
  <si>
    <t>项目单位</t>
  </si>
  <si>
    <t>本年拨款</t>
  </si>
  <si>
    <t>财政拨款结转结余</t>
  </si>
  <si>
    <t>政府性基金预算</t>
  </si>
  <si>
    <t>农村订单医学毕业生人员工资</t>
  </si>
  <si>
    <t>乡镇卫生院人员经费（收支差额定额补助）</t>
  </si>
  <si>
    <t>2023年930人乡镇卫生院人员工资每月提标800元</t>
  </si>
  <si>
    <t>2023年乡镇卫生院人员工资</t>
  </si>
  <si>
    <t>村级卫生机构基本药物县级配套资金</t>
  </si>
  <si>
    <t>2023年29名农村订单医学毕业生人员工资</t>
  </si>
  <si>
    <t>2023年村级卫生机构基本药物县级配套</t>
  </si>
  <si>
    <t>豫财社[2022]201号2023年基本药物制度补助资金（村卫生室）</t>
  </si>
  <si>
    <t>豫财社【2023】116号2023年基本药物制度省级补助资金</t>
  </si>
  <si>
    <t>豫财社【2023】90号2023年基本药物制度中央财政补助资金</t>
  </si>
  <si>
    <t>基本公共卫生服务县级配套</t>
  </si>
  <si>
    <t>2023年基本公共卫生服务县级配套</t>
  </si>
  <si>
    <t>豫财社[2022]201号2023年基本药物制度补助资金（基层医疗卫生机构）</t>
  </si>
  <si>
    <t>豫财社【2023】137号基本公共卫生服务省级补助资金</t>
  </si>
  <si>
    <t>豫财社【2023】137号基本公共卫生服务省级补助资金2</t>
  </si>
  <si>
    <t>豫财社【2023】96号2023年基本公共卫生服务补助资金</t>
  </si>
  <si>
    <t>豫财社【2023】236号提前下达2024年基本药物制度补助资金</t>
  </si>
  <si>
    <t>豫财社【2023】240号提前下达2024年基本公共卫生服务补助资金</t>
  </si>
  <si>
    <t>预算15表</t>
  </si>
  <si>
    <t>2024年单位整体绩效目标表</t>
  </si>
  <si>
    <t xml:space="preserve">（2024年度）  </t>
  </si>
  <si>
    <t>年度履职目标</t>
  </si>
  <si>
    <t>1、完成县委县政府交办的各项工作任务。
2、推动卫生需求大县向卫生健康大县转变；推动由总体健康向全面健康转变；推动由重“治已病”向重“治未病”转变。
3、提高医疗卫生服务质量；提高公共卫生服务体系水平；提高医药卫生体制改革成色；提高卫生健康领域各项工作落实水平。
4、坚持常态化疫情防控；筑牢疫情防控堡垒；加强进口冷链食品新冠肺炎疫情防控工作；加强疫情防控能力建设。
5、加强医共体建设；“互联网+监管”“智慧卫监”信息平台建设；提升服务能力；弘扬中医药文化；扎实做好“两病”“两癌”筛查等省重点民生实事。
6、推进基本公共卫生服务均等化；开展公共卫生宣传教育工作；加强慢病防治工作。
7、卫生监督执法、加强新冠肺炎疫情防控督导执法；深入开展“亮剑行动”，严打非法行医；加强公共场所、职业卫生监督。</t>
  </si>
  <si>
    <t>年度主要任务</t>
  </si>
  <si>
    <t>任务名称</t>
  </si>
  <si>
    <t>主要内容</t>
  </si>
  <si>
    <t>（一）坚持常态化疫情防控</t>
  </si>
  <si>
    <t>坚持“外防输入、内防反弹”的总体防控策略，毫不松懈落实常态化疫情防控各项措施。压实属地、部门、单位、个人“四方责任”，严格落实早发现、早报告、早隔离、早治疗的“四早”要求，盯住散发疫情，严防聚集性疫情，保证及时发现、快速处置、精准管控、有效救治，巩固疫情防控战果</t>
  </si>
  <si>
    <t>（二）医共体建设</t>
  </si>
  <si>
    <t>医共体建设是市委、市政府确定的一项让群众“看起病、看好病、少生病、有尊严”的惠民工程，是医疗卫生体制改革的一项重要任务。医共体建设的每一项工作都涉及群众利益、贴近群众生活、体现群众愿望。</t>
  </si>
  <si>
    <t>（三）民生实事落实工作</t>
  </si>
  <si>
    <t>极组织开展妇女“两癌”筛查、产前筛查和新生儿疾病筛查。把“两病”“两癌”筛查任务落实到村，明确建档立卡贫困妇女、低保人员优先检查，并对检查的人员做好登记，对有疑问的群众耐心做好解释工作，真正使“两病”“两癌”筛查发挥应有作用。</t>
  </si>
  <si>
    <t>（四）疾病预防控制工作</t>
  </si>
  <si>
    <t>建立健全疫情防控组织，实行全天候值守。疫情处置工作实行“三统一”（统一调度、统一行动、统一标准），平战结合，做好防大疫准备。加强疫情监测。</t>
  </si>
  <si>
    <t>（五）公共卫生服务</t>
  </si>
  <si>
    <t>推进基本公共卫生服务均等化；开展公共卫生宣传教育工作；加强慢病防治工作。</t>
  </si>
  <si>
    <t>（六）计划生育工作</t>
  </si>
  <si>
    <t>开展了计划生育家庭的特别扶助、独生子女父母奖励费两项扶助制度的申报、年审、确认工作计划生育奖励扶助、特别扶助、独生子女父母奖励费、生育关怀抚慰金发放工作。</t>
  </si>
  <si>
    <t>（七）联合诊所人员及乡村医生待遇落实</t>
  </si>
  <si>
    <t>做好65岁乡村医生、联合诊所人员核实核对、经费发放工作</t>
  </si>
  <si>
    <t>（八）卫生监督执法</t>
  </si>
  <si>
    <t>加强新冠肺炎疫情防控督导执法；深入开展“亮剑行动”，严打非法行医；加强公共场所、职业卫生监督。</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</si>
  <si>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</si>
  <si>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</si>
  <si>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</si>
  <si>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</si>
  <si>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</si>
  <si>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</si>
  <si>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</si>
  <si>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</si>
  <si>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</si>
  <si>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</si>
  <si>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</si>
  <si>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</si>
  <si>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</si>
  <si>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</si>
  <si>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</si>
  <si>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</si>
  <si>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</si>
  <si>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</si>
  <si>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</si>
  <si>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</si>
  <si>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</si>
  <si>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</si>
  <si>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</si>
  <si>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</si>
  <si>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</si>
  <si>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</si>
  <si>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</si>
  <si>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</si>
  <si>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≥95%</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</si>
  <si>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</si>
  <si>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</si>
  <si>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</si>
  <si>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</si>
  <si>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</si>
  <si>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</si>
  <si>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</si>
  <si>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≤5%</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</si>
  <si>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</si>
  <si>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</si>
  <si>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</si>
  <si>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</si>
  <si>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</si>
  <si>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</si>
  <si>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</si>
  <si>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</si>
  <si>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</si>
  <si>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</si>
  <si>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</si>
  <si>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</si>
  <si>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</si>
  <si>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</si>
  <si>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</si>
  <si>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</si>
  <si>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</si>
  <si>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</si>
  <si>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</si>
  <si>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</si>
  <si>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</si>
  <si>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</si>
  <si>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</si>
  <si>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</si>
  <si>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</si>
  <si>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</si>
  <si>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</si>
  <si>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</si>
  <si>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</si>
  <si>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</si>
  <si>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</si>
  <si>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</si>
  <si>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</si>
  <si>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</si>
  <si>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坚持常态化疫情防控</t>
  </si>
  <si>
    <t>医共体建设</t>
  </si>
  <si>
    <t xml:space="preserve"> 民生实事落实工作</t>
  </si>
  <si>
    <t xml:space="preserve"> 疾病预防控制工作</t>
  </si>
  <si>
    <t xml:space="preserve"> 公共卫生服务</t>
  </si>
  <si>
    <t xml:space="preserve"> 计划生育工作</t>
  </si>
  <si>
    <t xml:space="preserve"> 联合诊所人员及乡村医生待遇落实</t>
  </si>
  <si>
    <t xml:space="preserve"> 卫生监督执法</t>
  </si>
  <si>
    <t>履职目标实现</t>
  </si>
  <si>
    <t xml:space="preserve"> 保证单位的正常运转</t>
  </si>
  <si>
    <t xml:space="preserve"> 完成县委县政府交办的各项工作任务</t>
  </si>
  <si>
    <t xml:space="preserve"> 做好计划生育奖励扶助资金和联合诊所、65乡村医生补助发放</t>
  </si>
  <si>
    <t xml:space="preserve"> 民生实事“两筛”“两癌”任务完成情况</t>
  </si>
  <si>
    <t xml:space="preserve">效益指标  </t>
  </si>
  <si>
    <t>履职效益</t>
  </si>
  <si>
    <t xml:space="preserve"> 疫情防控知识知晓率</t>
  </si>
  <si>
    <t xml:space="preserve"> 新冠疫苗接种率</t>
  </si>
  <si>
    <t xml:space="preserve"> 城乡居民健康水平</t>
  </si>
  <si>
    <t>提高</t>
  </si>
  <si>
    <t>满意度</t>
  </si>
  <si>
    <t xml:space="preserve"> 社会公众满意度</t>
  </si>
  <si>
    <t xml:space="preserve"> 服务对象满意度</t>
  </si>
  <si>
    <t>预算16表</t>
  </si>
  <si>
    <t>2024年度单位预算项目绩效目标汇总表</t>
  </si>
  <si>
    <t>单位编码（项目编码）</t>
  </si>
  <si>
    <t>项目单位 （项目名称）</t>
  </si>
  <si>
    <t>项目金额（万元）</t>
  </si>
  <si>
    <t>绩效目标</t>
  </si>
  <si>
    <t xml:space="preserve">成本指标  </t>
  </si>
  <si>
    <t xml:space="preserve">满意度指标  </t>
  </si>
  <si>
    <t>资金总额</t>
  </si>
  <si>
    <t>政府预算资金</t>
  </si>
  <si>
    <t>411628220000000022252</t>
  </si>
  <si>
    <t>乡镇卫生院人员工资提标</t>
  </si>
  <si>
    <t>800元/月/人</t>
  </si>
  <si>
    <t>乡镇卫生院提标人数</t>
  </si>
  <si>
    <t>≥43人</t>
  </si>
  <si>
    <t>医疗服务能力</t>
  </si>
  <si>
    <t>逐步提高</t>
  </si>
  <si>
    <t>服务群众满意度</t>
  </si>
  <si>
    <t>乡镇卫生院提标执行率</t>
  </si>
  <si>
    <t>乡镇卫生院提标执行时间</t>
  </si>
  <si>
    <t>按时拨付</t>
  </si>
  <si>
    <t>411628220000000022253</t>
  </si>
  <si>
    <t>乡镇卫生院收支差额补助标准</t>
  </si>
  <si>
    <t>1500元/月/人</t>
  </si>
  <si>
    <t>乡镇卫生院收支差额补助人数</t>
  </si>
  <si>
    <t>≥59人</t>
  </si>
  <si>
    <t>≥90%</t>
  </si>
  <si>
    <t>乡镇卫生院数</t>
  </si>
  <si>
    <t>1个</t>
  </si>
  <si>
    <t>差额补助执行率</t>
  </si>
  <si>
    <t>411628220000000023030</t>
  </si>
  <si>
    <t>369项目医学本科毕业生工资</t>
  </si>
  <si>
    <t>1610元/月/人</t>
  </si>
  <si>
    <t>毕业生工资补助落实时间</t>
  </si>
  <si>
    <t>按季度发放</t>
  </si>
  <si>
    <t>369项目医学本科、专科毕业生工资</t>
  </si>
  <si>
    <t>3110元/月/人</t>
  </si>
  <si>
    <t>369项目医学专科毕业生</t>
  </si>
  <si>
    <t>≥3人</t>
  </si>
  <si>
    <t>结业通过测评率</t>
  </si>
  <si>
    <t>411628220000000023031</t>
  </si>
  <si>
    <t>369项目医学本科毕业生工资补助</t>
  </si>
  <si>
    <t>369项目医学本科、专科毕业生</t>
  </si>
  <si>
    <t>≥2人</t>
  </si>
  <si>
    <t>369项目医学专科、本科毕业生工资补助</t>
  </si>
  <si>
    <t>医学毕业生工资补助发放执行率</t>
  </si>
  <si>
    <t>工作效率提升情况</t>
  </si>
  <si>
    <t>明显</t>
  </si>
  <si>
    <t>医学毕业生工资补助发放时效</t>
  </si>
  <si>
    <t>按时发放</t>
  </si>
  <si>
    <t>411628220000000023032</t>
  </si>
  <si>
    <t>369项目医学专科毕业生工资补助</t>
  </si>
  <si>
    <t>对公共卫生服务水平的改善或提高程度</t>
  </si>
  <si>
    <t>医学毕业生工资补助发放</t>
  </si>
  <si>
    <t>工资补助执行率</t>
  </si>
  <si>
    <t>411628220000000023033</t>
  </si>
  <si>
    <t>医学毕业生工资补助发放实际</t>
  </si>
  <si>
    <t>服务对象满意度</t>
  </si>
  <si>
    <t>医学毕业生工资补助执行率</t>
  </si>
  <si>
    <t>411628220000000028064</t>
  </si>
  <si>
    <t>乡村医生退休补助成本</t>
  </si>
  <si>
    <t>300元/人/月</t>
  </si>
  <si>
    <t>乡村医生退休人员</t>
  </si>
  <si>
    <t>≥9人</t>
  </si>
  <si>
    <t>社会稳定水平</t>
  </si>
  <si>
    <t>乡村医生退休人员覆盖率</t>
  </si>
  <si>
    <t>人员经费的发放时效</t>
  </si>
  <si>
    <t>411628220000000030289</t>
  </si>
  <si>
    <t>369医学毕业生人员工资</t>
  </si>
  <si>
    <t>1800元/人/月</t>
  </si>
  <si>
    <t>农村订单定向、369医学毕业生人数</t>
  </si>
  <si>
    <t>≥19人</t>
  </si>
  <si>
    <t>对提升行政运行、工作效果</t>
  </si>
  <si>
    <t>人员工资补助发放率</t>
  </si>
  <si>
    <t>人员工资补助发放时间</t>
  </si>
  <si>
    <t>411628220000000022186</t>
  </si>
  <si>
    <t>全县公共卫生服务总人口</t>
  </si>
  <si>
    <t>95.86万人</t>
  </si>
  <si>
    <t xml:space="preserve">居民电子健康档案建档率                             </t>
  </si>
  <si>
    <t>≥64%</t>
  </si>
  <si>
    <t>城乡居民公共卫生服务</t>
  </si>
  <si>
    <t>全覆盖</t>
  </si>
  <si>
    <t>传染病和突发公共卫生事件报告率</t>
  </si>
  <si>
    <t>≥76%</t>
  </si>
  <si>
    <t>居民健康素养水平</t>
  </si>
  <si>
    <t>不断提高</t>
  </si>
  <si>
    <t>公共卫生资金拨付时效</t>
  </si>
  <si>
    <t>及时</t>
  </si>
  <si>
    <t>411628220000000022187</t>
  </si>
  <si>
    <t xml:space="preserve">基层医疗卫生机构实施国家基本药物制度覆盖率        </t>
  </si>
  <si>
    <t>补助落实至各村卫生室时间</t>
  </si>
  <si>
    <t>按照季度考核后拨付</t>
  </si>
  <si>
    <t>乡村医生收入</t>
  </si>
  <si>
    <t>保持稳定</t>
  </si>
  <si>
    <t xml:space="preserve">基层患者满意率                             </t>
  </si>
  <si>
    <t>实施国家基本药物制度的村卫生室补助资金</t>
  </si>
  <si>
    <t>9.67万元</t>
  </si>
  <si>
    <t xml:space="preserve">村卫生室实施国家基本药物制度覆盖率 </t>
  </si>
  <si>
    <t xml:space="preserve">政府办基层医疗卫生机构基本药物使用程度                          </t>
  </si>
  <si>
    <t>411628220000000030728</t>
  </si>
  <si>
    <t>人均财政补助标准</t>
  </si>
  <si>
    <t>84元/人</t>
  </si>
  <si>
    <t>孕产妇系统管理率、0-6岁儿童眼保健和视力检查覆盖率</t>
  </si>
  <si>
    <t>城乡居民公共卫生差距</t>
  </si>
  <si>
    <t>不断缩小</t>
  </si>
  <si>
    <t>基本公共卫生服务满意度</t>
  </si>
  <si>
    <t>基本公共卫生资金拨付及时</t>
  </si>
  <si>
    <t>按季度拨付</t>
  </si>
  <si>
    <t>411628220000000030790</t>
  </si>
  <si>
    <t>村卫生室实施国家基本药物制度人均补助</t>
  </si>
  <si>
    <t>10元/人</t>
  </si>
  <si>
    <t>政府办基层医疗卫生机构实施国家基本药物制度覆盖率</t>
  </si>
  <si>
    <t>村卫生室实施国家基本药物制度覆盖率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</si>
</sst>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00000000000_ "/>
    <numFmt numFmtId="178" formatCode="#,##0.00_ "/>
  </numFmts>
  <fonts count="27">
    <font>
      <sz val="11"/>
      <color indexed="8"/>
      <name val="宋体"/>
      <charset val="1"/>
      <scheme val="minor"/>
    </font>
    <font>
      <sz val="9"/>
      <name val="SimSun"/>
      <charset val="134"/>
    </font>
    <font>
      <b/>
      <sz val="19"/>
      <name val="SimSun"/>
      <charset val="134"/>
    </font>
    <font>
      <b/>
      <sz val="12"/>
      <name val="SimSun"/>
      <charset val="134"/>
    </font>
    <font>
      <sz val="10"/>
      <color indexed="8"/>
      <name val="宋体"/>
      <charset val="134"/>
      <scheme val="minor"/>
    </font>
    <font>
      <sz val="16"/>
      <color indexed="8"/>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1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4" applyNumberFormat="0" applyFill="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4" fillId="0" borderId="0" applyNumberFormat="0" applyFill="0" applyBorder="0" applyAlignment="0" applyProtection="0">
      <alignment vertical="center"/>
    </xf>
    <xf numFmtId="0" fontId="15" fillId="4" borderId="16" applyNumberFormat="0" applyAlignment="0" applyProtection="0">
      <alignment vertical="center"/>
    </xf>
    <xf numFmtId="0" fontId="16" fillId="5" borderId="17" applyNumberFormat="0" applyAlignment="0" applyProtection="0">
      <alignment vertical="center"/>
    </xf>
    <xf numFmtId="0" fontId="17" fillId="5" borderId="16" applyNumberFormat="0" applyAlignment="0" applyProtection="0">
      <alignment vertical="center"/>
    </xf>
    <xf numFmtId="0" fontId="18" fillId="6" borderId="18" applyNumberFormat="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cellStyleXfs>
  <cellXfs count="78">
    <xf numFmtId="0" fontId="0" fillId="0" borderId="0" xfId="0">
      <alignment vertical="center"/>
    </xf>
    <xf numFmtId="0" fontId="0" fillId="2" borderId="0" xfId="0" applyFill="1">
      <alignment vertical="center"/>
    </xf>
    <xf numFmtId="0" fontId="1" fillId="0" borderId="0" xfId="0" applyFont="1" applyAlignment="1">
      <alignment horizontal="right" vertical="center" wrapText="1"/>
    </xf>
    <xf numFmtId="0" fontId="2" fillId="0" borderId="0" xfId="0" applyFont="1" applyAlignment="1">
      <alignment horizontal="center" vertical="center" wrapText="1"/>
    </xf>
    <xf numFmtId="0" fontId="1" fillId="0" borderId="0" xfId="0" applyFont="1" applyAlignment="1">
      <alignment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4" fontId="1" fillId="2" borderId="2" xfId="0" applyNumberFormat="1" applyFont="1" applyFill="1" applyBorder="1" applyAlignment="1">
      <alignment horizontal="righ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4"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4" xfId="0" applyFont="1" applyBorder="1" applyAlignment="1">
      <alignment horizontal="center" vertical="center" wrapText="1"/>
    </xf>
    <xf numFmtId="4" fontId="1" fillId="0" borderId="4" xfId="0" applyNumberFormat="1" applyFont="1" applyBorder="1" applyAlignment="1">
      <alignment horizontal="right" vertical="center" wrapText="1"/>
    </xf>
    <xf numFmtId="0" fontId="1" fillId="0" borderId="5" xfId="0" applyFont="1" applyBorder="1" applyAlignment="1">
      <alignment horizontal="center" vertical="center" wrapText="1"/>
    </xf>
    <xf numFmtId="4" fontId="1" fillId="0" borderId="5" xfId="0" applyNumberFormat="1" applyFont="1" applyBorder="1" applyAlignment="1">
      <alignment horizontal="right" vertical="center" wrapText="1"/>
    </xf>
    <xf numFmtId="0" fontId="1" fillId="0" borderId="6" xfId="0" applyFont="1" applyBorder="1" applyAlignment="1">
      <alignment horizontal="center" vertical="center" wrapText="1"/>
    </xf>
    <xf numFmtId="4" fontId="1" fillId="0" borderId="6" xfId="0" applyNumberFormat="1" applyFont="1" applyBorder="1" applyAlignment="1">
      <alignment horizontal="right" vertical="center" wrapText="1"/>
    </xf>
    <xf numFmtId="0" fontId="1" fillId="2" borderId="1" xfId="0" applyFont="1" applyFill="1" applyBorder="1" applyAlignment="1">
      <alignment vertical="center" wrapText="1"/>
    </xf>
    <xf numFmtId="49" fontId="1" fillId="0" borderId="1" xfId="0" applyNumberFormat="1" applyFont="1" applyBorder="1" applyAlignment="1">
      <alignment vertical="center" wrapText="1"/>
    </xf>
    <xf numFmtId="0" fontId="3" fillId="0" borderId="0" xfId="0" applyFont="1" applyAlignment="1">
      <alignment horizontal="center"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4" fontId="1" fillId="0" borderId="2" xfId="0" applyNumberFormat="1" applyFont="1" applyBorder="1" applyAlignment="1">
      <alignment horizontal="right" vertical="center" wrapText="1"/>
    </xf>
    <xf numFmtId="176" fontId="1" fillId="0" borderId="1" xfId="0" applyNumberFormat="1" applyFont="1" applyBorder="1" applyAlignment="1">
      <alignment vertical="center" wrapText="1"/>
    </xf>
    <xf numFmtId="176" fontId="1" fillId="0" borderId="1" xfId="0" applyNumberFormat="1" applyFont="1" applyBorder="1" applyAlignment="1">
      <alignment horizontal="right"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0" fillId="0" borderId="0" xfId="0" applyFont="1" applyFill="1" applyAlignment="1">
      <alignment vertical="center"/>
    </xf>
    <xf numFmtId="0" fontId="1" fillId="0" borderId="0"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0" fontId="1" fillId="0" borderId="1" xfId="0" applyFont="1" applyFill="1" applyBorder="1" applyAlignment="1">
      <alignment horizontal="left" vertical="center" wrapText="1"/>
    </xf>
    <xf numFmtId="0" fontId="0" fillId="0" borderId="0" xfId="0" applyFont="1" applyFill="1" applyAlignment="1">
      <alignment horizontal="left" vertical="center"/>
    </xf>
    <xf numFmtId="0" fontId="1" fillId="0" borderId="0" xfId="0" applyFont="1" applyFill="1" applyBorder="1" applyAlignment="1">
      <alignment horizontal="center" vertical="center" wrapText="1"/>
    </xf>
    <xf numFmtId="0" fontId="1" fillId="0" borderId="0" xfId="0" applyFont="1" applyBorder="1" applyAlignment="1">
      <alignment horizontal="left" vertical="center" wrapText="1"/>
    </xf>
    <xf numFmtId="0" fontId="1" fillId="0" borderId="1" xfId="0" applyFont="1" applyFill="1" applyBorder="1" applyAlignment="1">
      <alignment vertical="center" wrapText="1"/>
    </xf>
    <xf numFmtId="0" fontId="4" fillId="0" borderId="0" xfId="0" applyFont="1">
      <alignment vertical="center"/>
    </xf>
    <xf numFmtId="4" fontId="1" fillId="0" borderId="1" xfId="0" applyNumberFormat="1" applyFont="1" applyBorder="1" applyAlignment="1">
      <alignment vertical="center" wrapText="1"/>
    </xf>
    <xf numFmtId="0" fontId="1" fillId="0" borderId="2" xfId="0" applyFont="1" applyBorder="1" applyAlignment="1">
      <alignment vertical="center" wrapText="1"/>
    </xf>
    <xf numFmtId="4" fontId="1" fillId="2" borderId="2" xfId="0" applyNumberFormat="1" applyFont="1" applyFill="1" applyBorder="1" applyAlignment="1">
      <alignment vertical="center" wrapText="1"/>
    </xf>
    <xf numFmtId="4" fontId="1" fillId="2" borderId="1" xfId="0" applyNumberFormat="1" applyFont="1" applyFill="1" applyBorder="1" applyAlignment="1">
      <alignment vertical="center" wrapText="1"/>
    </xf>
    <xf numFmtId="0" fontId="1" fillId="0" borderId="3" xfId="0" applyFont="1" applyBorder="1" applyAlignment="1">
      <alignment vertical="center" wrapText="1"/>
    </xf>
    <xf numFmtId="0" fontId="1"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1" fillId="0" borderId="1"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 xfId="0" applyFont="1" applyFill="1" applyBorder="1" applyAlignment="1">
      <alignment vertical="center"/>
    </xf>
    <xf numFmtId="4" fontId="1" fillId="0" borderId="1" xfId="0" applyNumberFormat="1" applyFont="1" applyFill="1" applyBorder="1" applyAlignment="1">
      <alignment horizontal="center" vertical="center"/>
    </xf>
    <xf numFmtId="4" fontId="1" fillId="0" borderId="2" xfId="0" applyNumberFormat="1" applyFont="1" applyFill="1" applyBorder="1" applyAlignment="1">
      <alignment horizontal="right" vertical="center"/>
    </xf>
    <xf numFmtId="0" fontId="1" fillId="0" borderId="1" xfId="0" applyFont="1" applyFill="1" applyBorder="1" applyAlignment="1">
      <alignment horizontal="left" vertical="center"/>
    </xf>
    <xf numFmtId="0" fontId="0" fillId="0" borderId="0" xfId="0" applyFont="1">
      <alignment vertical="center"/>
    </xf>
    <xf numFmtId="0" fontId="1" fillId="0" borderId="7" xfId="0" applyFont="1" applyBorder="1" applyAlignment="1">
      <alignment vertical="center" wrapText="1"/>
    </xf>
    <xf numFmtId="177" fontId="0" fillId="0" borderId="0" xfId="0" applyNumberFormat="1">
      <alignment vertical="center"/>
    </xf>
    <xf numFmtId="178" fontId="0" fillId="0" borderId="0" xfId="0" applyNumberFormat="1">
      <alignment vertical="center"/>
    </xf>
    <xf numFmtId="0" fontId="0" fillId="0" borderId="2" xfId="0" applyBorder="1">
      <alignment vertical="center"/>
    </xf>
    <xf numFmtId="0" fontId="5" fillId="0" borderId="0" xfId="0" applyFont="1" applyAlignment="1">
      <alignment horizontal="justify" vertical="center"/>
    </xf>
    <xf numFmtId="10" fontId="0" fillId="0" borderId="0" xfId="3" applyNumberFormat="1" applyFo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opLeftCell="A6" workbookViewId="0">
      <selection activeCell="D41" sqref="D41"/>
    </sheetView>
  </sheetViews>
  <sheetFormatPr defaultColWidth="10" defaultRowHeight="14" outlineLevelCol="6"/>
  <cols>
    <col min="1" max="1" width="25.6272727272727" customWidth="1"/>
    <col min="2" max="2" width="15.6272727272727" customWidth="1"/>
    <col min="3" max="3" width="25.6272727272727" customWidth="1"/>
    <col min="4" max="4" width="12.9090909090909" customWidth="1"/>
    <col min="7" max="7" width="11.8181818181818"/>
  </cols>
  <sheetData>
    <row r="1" ht="14.25" customHeight="1" spans="1:4">
      <c r="A1" s="2" t="s">
        <v>0</v>
      </c>
      <c r="B1" s="2"/>
      <c r="C1" s="2"/>
      <c r="D1" s="2"/>
    </row>
    <row r="2" ht="28.5" customHeight="1" spans="1:4">
      <c r="A2" s="3" t="s">
        <v>1</v>
      </c>
      <c r="B2" s="3"/>
      <c r="C2" s="3"/>
      <c r="D2" s="3"/>
    </row>
    <row r="3" ht="14.25" customHeight="1" spans="1:4">
      <c r="A3" s="39" t="s">
        <v>2</v>
      </c>
      <c r="B3" s="2" t="s">
        <v>3</v>
      </c>
      <c r="C3" s="2"/>
      <c r="D3" s="2"/>
    </row>
    <row r="4" ht="14.25" customHeight="1" spans="1:4">
      <c r="A4" s="5" t="s">
        <v>4</v>
      </c>
      <c r="B4" s="5"/>
      <c r="C4" s="5" t="s">
        <v>5</v>
      </c>
      <c r="D4" s="5"/>
    </row>
    <row r="5" ht="14.25" customHeight="1" spans="1:4">
      <c r="A5" s="5" t="s">
        <v>6</v>
      </c>
      <c r="B5" s="5" t="s">
        <v>7</v>
      </c>
      <c r="C5" s="5" t="s">
        <v>8</v>
      </c>
      <c r="D5" s="5" t="s">
        <v>9</v>
      </c>
    </row>
    <row r="6" ht="14.25" customHeight="1" spans="1:6">
      <c r="A6" s="28" t="s">
        <v>10</v>
      </c>
      <c r="B6" s="11">
        <v>579.32</v>
      </c>
      <c r="C6" s="28" t="s">
        <v>11</v>
      </c>
      <c r="D6" s="11"/>
      <c r="F6" s="76"/>
    </row>
    <row r="7" ht="14.25" customHeight="1" spans="1:7">
      <c r="A7" s="28" t="s">
        <v>12</v>
      </c>
      <c r="B7" s="11">
        <v>579.32</v>
      </c>
      <c r="C7" s="28" t="s">
        <v>13</v>
      </c>
      <c r="D7" s="11"/>
      <c r="G7" s="77"/>
    </row>
    <row r="8" ht="14.25" customHeight="1" spans="1:4">
      <c r="A8" s="12" t="s">
        <v>14</v>
      </c>
      <c r="B8" s="11"/>
      <c r="C8" s="28" t="s">
        <v>15</v>
      </c>
      <c r="D8" s="11"/>
    </row>
    <row r="9" ht="14.25" customHeight="1" spans="1:4">
      <c r="A9" s="12" t="s">
        <v>16</v>
      </c>
      <c r="B9" s="11"/>
      <c r="C9" s="28" t="s">
        <v>17</v>
      </c>
      <c r="D9" s="11"/>
    </row>
    <row r="10" ht="14.25" customHeight="1" spans="1:4">
      <c r="A10" s="12" t="s">
        <v>18</v>
      </c>
      <c r="B10" s="11"/>
      <c r="C10" s="28" t="s">
        <v>19</v>
      </c>
      <c r="D10" s="11"/>
    </row>
    <row r="11" ht="14.25" customHeight="1" spans="1:4">
      <c r="A11" s="12" t="s">
        <v>20</v>
      </c>
      <c r="B11" s="11"/>
      <c r="C11" s="28" t="s">
        <v>21</v>
      </c>
      <c r="D11" s="11"/>
    </row>
    <row r="12" ht="14.25" customHeight="1" spans="1:4">
      <c r="A12" s="12" t="s">
        <v>22</v>
      </c>
      <c r="B12" s="11"/>
      <c r="C12" s="28" t="s">
        <v>23</v>
      </c>
      <c r="D12" s="11"/>
    </row>
    <row r="13" ht="14.25" customHeight="1" spans="1:4">
      <c r="A13" s="12" t="s">
        <v>24</v>
      </c>
      <c r="B13" s="11"/>
      <c r="C13" s="28" t="s">
        <v>25</v>
      </c>
      <c r="D13" s="11">
        <v>0</v>
      </c>
    </row>
    <row r="14" ht="14.25" customHeight="1" spans="1:4">
      <c r="A14" s="12" t="s">
        <v>26</v>
      </c>
      <c r="B14" s="11"/>
      <c r="C14" s="28" t="s">
        <v>27</v>
      </c>
      <c r="D14" s="11"/>
    </row>
    <row r="15" ht="14.25" customHeight="1" spans="1:4">
      <c r="A15" s="12" t="s">
        <v>28</v>
      </c>
      <c r="B15" s="11"/>
      <c r="C15" s="28" t="s">
        <v>29</v>
      </c>
      <c r="D15" s="11">
        <v>746.72</v>
      </c>
    </row>
    <row r="16" ht="14.25" customHeight="1" spans="1:4">
      <c r="A16" s="12"/>
      <c r="B16" s="12"/>
      <c r="C16" s="28" t="s">
        <v>30</v>
      </c>
      <c r="D16" s="11"/>
    </row>
    <row r="17" ht="14.25" customHeight="1" spans="1:4">
      <c r="A17" s="12"/>
      <c r="B17" s="12"/>
      <c r="C17" s="28" t="s">
        <v>31</v>
      </c>
      <c r="D17" s="11"/>
    </row>
    <row r="18" ht="14.25" customHeight="1" spans="1:4">
      <c r="A18" s="12"/>
      <c r="B18" s="12"/>
      <c r="C18" s="28" t="s">
        <v>32</v>
      </c>
      <c r="D18" s="11"/>
    </row>
    <row r="19" ht="14.25" customHeight="1" spans="1:4">
      <c r="A19" s="12"/>
      <c r="B19" s="12"/>
      <c r="C19" s="28" t="s">
        <v>33</v>
      </c>
      <c r="D19" s="11"/>
    </row>
    <row r="20" ht="14.25" customHeight="1" spans="1:4">
      <c r="A20" s="12"/>
      <c r="B20" s="12"/>
      <c r="C20" s="28" t="s">
        <v>34</v>
      </c>
      <c r="D20" s="11"/>
    </row>
    <row r="21" ht="14.25" customHeight="1" spans="1:4">
      <c r="A21" s="12"/>
      <c r="B21" s="12"/>
      <c r="C21" s="28" t="s">
        <v>35</v>
      </c>
      <c r="D21" s="11"/>
    </row>
    <row r="22" ht="14.25" customHeight="1" spans="1:4">
      <c r="A22" s="12"/>
      <c r="B22" s="12"/>
      <c r="C22" s="28" t="s">
        <v>36</v>
      </c>
      <c r="D22" s="11"/>
    </row>
    <row r="23" ht="14.25" customHeight="1" spans="1:4">
      <c r="A23" s="12"/>
      <c r="B23" s="12"/>
      <c r="C23" s="28" t="s">
        <v>37</v>
      </c>
      <c r="D23" s="11"/>
    </row>
    <row r="24" ht="14.25" customHeight="1" spans="1:4">
      <c r="A24" s="12"/>
      <c r="B24" s="12"/>
      <c r="C24" s="28" t="s">
        <v>38</v>
      </c>
      <c r="D24" s="11"/>
    </row>
    <row r="25" ht="14.25" customHeight="1" spans="1:4">
      <c r="A25" s="12"/>
      <c r="B25" s="12"/>
      <c r="C25" s="28" t="s">
        <v>39</v>
      </c>
      <c r="D25" s="11"/>
    </row>
    <row r="26" ht="14.25" customHeight="1" spans="1:4">
      <c r="A26" s="12"/>
      <c r="B26" s="12"/>
      <c r="C26" s="28" t="s">
        <v>40</v>
      </c>
      <c r="D26" s="11"/>
    </row>
    <row r="27" ht="14.25" customHeight="1" spans="1:4">
      <c r="A27" s="12"/>
      <c r="B27" s="12"/>
      <c r="C27" s="28" t="s">
        <v>41</v>
      </c>
      <c r="D27" s="11"/>
    </row>
    <row r="28" ht="14.25" customHeight="1" spans="1:4">
      <c r="A28" s="12"/>
      <c r="B28" s="12"/>
      <c r="C28" s="28" t="s">
        <v>42</v>
      </c>
      <c r="D28" s="11"/>
    </row>
    <row r="29" ht="14.25" customHeight="1" spans="1:4">
      <c r="A29" s="12"/>
      <c r="B29" s="12"/>
      <c r="C29" s="28" t="s">
        <v>43</v>
      </c>
      <c r="D29" s="11"/>
    </row>
    <row r="30" ht="14.25" customHeight="1" spans="1:4">
      <c r="A30" s="12"/>
      <c r="B30" s="12"/>
      <c r="C30" s="28" t="s">
        <v>44</v>
      </c>
      <c r="D30" s="11"/>
    </row>
    <row r="31" ht="14.25" customHeight="1" spans="1:4">
      <c r="A31" s="12"/>
      <c r="B31" s="12"/>
      <c r="C31" s="28" t="s">
        <v>45</v>
      </c>
      <c r="D31" s="11"/>
    </row>
    <row r="32" ht="14.25" customHeight="1" spans="1:4">
      <c r="A32" s="12"/>
      <c r="B32" s="12"/>
      <c r="C32" s="28" t="s">
        <v>46</v>
      </c>
      <c r="D32" s="11"/>
    </row>
    <row r="33" ht="14.25" customHeight="1" spans="1:4">
      <c r="A33" s="12"/>
      <c r="B33" s="12"/>
      <c r="C33" s="28" t="s">
        <v>47</v>
      </c>
      <c r="D33" s="11"/>
    </row>
    <row r="34" ht="14.25" customHeight="1" spans="1:4">
      <c r="A34" s="12"/>
      <c r="B34" s="12"/>
      <c r="C34" s="28" t="s">
        <v>48</v>
      </c>
      <c r="D34" s="11"/>
    </row>
    <row r="35" ht="14.25" customHeight="1" spans="1:4">
      <c r="A35" s="12"/>
      <c r="B35" s="12"/>
      <c r="C35" s="12" t="s">
        <v>49</v>
      </c>
      <c r="D35" s="11"/>
    </row>
    <row r="36" ht="14.25" customHeight="1" spans="1:4">
      <c r="A36" s="5" t="s">
        <v>50</v>
      </c>
      <c r="B36" s="11">
        <v>579.32</v>
      </c>
      <c r="C36" s="5" t="s">
        <v>51</v>
      </c>
      <c r="D36" s="11">
        <f>SUM(D6:D35)</f>
        <v>746.72</v>
      </c>
    </row>
    <row r="37" ht="14.25" customHeight="1" spans="1:4">
      <c r="A37" s="12" t="s">
        <v>52</v>
      </c>
      <c r="B37" s="11">
        <v>167.4</v>
      </c>
      <c r="C37" s="12" t="s">
        <v>53</v>
      </c>
      <c r="D37" s="53"/>
    </row>
    <row r="38" ht="14.25" customHeight="1" spans="1:4">
      <c r="A38" s="5" t="s">
        <v>54</v>
      </c>
      <c r="B38" s="11">
        <f>B36+B37</f>
        <v>746.72</v>
      </c>
      <c r="C38" s="5" t="s">
        <v>55</v>
      </c>
      <c r="D38" s="11">
        <f>D36</f>
        <v>746.72</v>
      </c>
    </row>
  </sheetData>
  <mergeCells count="25">
    <mergeCell ref="A1:D1"/>
    <mergeCell ref="A2:D2"/>
    <mergeCell ref="B3:D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E15" sqref="E15"/>
    </sheetView>
  </sheetViews>
  <sheetFormatPr defaultColWidth="10" defaultRowHeight="14" outlineLevelRow="7" outlineLevelCol="6"/>
  <cols>
    <col min="1" max="1" width="25.5545454545455" customWidth="1"/>
    <col min="2" max="6" width="19.4545454545455" customWidth="1"/>
    <col min="7" max="7" width="10.2727272727273" customWidth="1"/>
  </cols>
  <sheetData>
    <row r="1" ht="14.25" customHeight="1" spans="1:6">
      <c r="A1" s="2" t="s">
        <v>193</v>
      </c>
      <c r="B1" s="2"/>
      <c r="C1" s="2"/>
      <c r="D1" s="2"/>
      <c r="E1" s="2"/>
      <c r="F1" s="2"/>
    </row>
    <row r="2" ht="28.5" customHeight="1" spans="1:6">
      <c r="A2" s="3" t="s">
        <v>194</v>
      </c>
      <c r="B2" s="3"/>
      <c r="C2" s="3"/>
      <c r="D2" s="3"/>
      <c r="E2" s="3"/>
      <c r="F2" s="3"/>
    </row>
    <row r="3" ht="14.25" customHeight="1" spans="1:6">
      <c r="A3" s="30" t="s">
        <v>195</v>
      </c>
      <c r="B3" s="4"/>
      <c r="C3" s="4"/>
      <c r="D3" s="4"/>
      <c r="E3" s="4"/>
      <c r="F3" s="39" t="s">
        <v>60</v>
      </c>
    </row>
    <row r="4" ht="14.25" customHeight="1" spans="1:6">
      <c r="A4" s="5" t="s">
        <v>196</v>
      </c>
      <c r="B4" s="5" t="s">
        <v>197</v>
      </c>
      <c r="C4" s="5" t="s">
        <v>198</v>
      </c>
      <c r="D4" s="5"/>
      <c r="E4" s="5"/>
      <c r="F4" s="5" t="s">
        <v>199</v>
      </c>
    </row>
    <row r="5" ht="14.25" customHeight="1" spans="1:6">
      <c r="A5" s="5"/>
      <c r="B5" s="5"/>
      <c r="C5" s="5" t="s">
        <v>77</v>
      </c>
      <c r="D5" s="5" t="s">
        <v>200</v>
      </c>
      <c r="E5" s="5" t="s">
        <v>201</v>
      </c>
      <c r="F5" s="5"/>
    </row>
    <row r="6" ht="14.25" customHeight="1" spans="1:7">
      <c r="A6" s="11"/>
      <c r="B6" s="11"/>
      <c r="C6" s="11"/>
      <c r="D6" s="11"/>
      <c r="E6" s="11"/>
      <c r="F6" s="11"/>
      <c r="G6" s="4"/>
    </row>
    <row r="7" ht="72.4" customHeight="1" spans="1:6">
      <c r="A7" s="4" t="s">
        <v>202</v>
      </c>
      <c r="B7" s="4"/>
      <c r="C7" s="4"/>
      <c r="D7" s="4"/>
      <c r="E7" s="4"/>
      <c r="F7" s="4"/>
    </row>
    <row r="8" ht="14.25" customHeight="1" spans="1:1">
      <c r="A8" s="52" t="s">
        <v>203</v>
      </c>
    </row>
  </sheetData>
  <mergeCells count="8">
    <mergeCell ref="A1:F1"/>
    <mergeCell ref="A2:F2"/>
    <mergeCell ref="B3:E3"/>
    <mergeCell ref="C4:E4"/>
    <mergeCell ref="A7:F7"/>
    <mergeCell ref="A4:A5"/>
    <mergeCell ref="B4:B5"/>
    <mergeCell ref="F4:F5"/>
  </mergeCells>
  <pageMargins left="0.75" right="0.75" top="0.269444444444444" bottom="0.26944444444444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J19" sqref="J19"/>
    </sheetView>
  </sheetViews>
  <sheetFormatPr defaultColWidth="10" defaultRowHeight="14" outlineLevelRow="7"/>
  <cols>
    <col min="1" max="3" width="4.09090909090909" customWidth="1"/>
    <col min="4" max="4" width="6.09090909090909" customWidth="1"/>
    <col min="5" max="5" width="20.4545454545455" customWidth="1"/>
    <col min="6" max="13" width="9.71818181818182" customWidth="1"/>
    <col min="14" max="14" width="10.2727272727273" customWidth="1"/>
    <col min="15" max="15" width="9.71818181818182" customWidth="1"/>
  </cols>
  <sheetData>
    <row r="1" ht="14.25" customHeight="1" spans="1:14">
      <c r="A1" s="2" t="s">
        <v>204</v>
      </c>
      <c r="B1" s="2"/>
      <c r="C1" s="2"/>
      <c r="D1" s="2"/>
      <c r="E1" s="2"/>
      <c r="F1" s="2"/>
      <c r="G1" s="2"/>
      <c r="H1" s="2"/>
      <c r="I1" s="2"/>
      <c r="J1" s="2"/>
      <c r="K1" s="2"/>
      <c r="L1" s="2"/>
      <c r="M1" s="2"/>
      <c r="N1" s="2"/>
    </row>
    <row r="2" ht="28.5" customHeight="1" spans="1:14">
      <c r="A2" s="3" t="s">
        <v>205</v>
      </c>
      <c r="B2" s="3"/>
      <c r="C2" s="3"/>
      <c r="D2" s="3"/>
      <c r="E2" s="3"/>
      <c r="F2" s="3"/>
      <c r="G2" s="3"/>
      <c r="H2" s="3"/>
      <c r="I2" s="3"/>
      <c r="J2" s="3"/>
      <c r="K2" s="3"/>
      <c r="L2" s="3"/>
      <c r="M2" s="3"/>
      <c r="N2" s="3"/>
    </row>
    <row r="3" ht="14.25" customHeight="1" spans="1:14">
      <c r="A3" s="39" t="s">
        <v>80</v>
      </c>
      <c r="B3" s="39"/>
      <c r="C3" s="39"/>
      <c r="D3" s="30" t="s">
        <v>59</v>
      </c>
      <c r="E3" s="30"/>
      <c r="F3" s="30"/>
      <c r="G3" s="30"/>
      <c r="H3" s="30"/>
      <c r="I3" s="30"/>
      <c r="J3" s="30"/>
      <c r="K3" s="30"/>
      <c r="L3" s="30"/>
      <c r="M3" s="30"/>
      <c r="N3" s="39" t="s">
        <v>60</v>
      </c>
    </row>
    <row r="4" ht="14.25" customHeight="1" spans="1:14">
      <c r="A4" s="5" t="s">
        <v>81</v>
      </c>
      <c r="B4" s="5"/>
      <c r="C4" s="5"/>
      <c r="D4" s="5" t="s">
        <v>61</v>
      </c>
      <c r="E4" s="5" t="s">
        <v>82</v>
      </c>
      <c r="F4" s="5" t="s">
        <v>65</v>
      </c>
      <c r="G4" s="5" t="s">
        <v>83</v>
      </c>
      <c r="H4" s="5"/>
      <c r="I4" s="5"/>
      <c r="J4" s="5"/>
      <c r="K4" s="5"/>
      <c r="L4" s="5" t="s">
        <v>84</v>
      </c>
      <c r="M4" s="5"/>
      <c r="N4" s="5"/>
    </row>
    <row r="5" ht="14.25" customHeight="1" spans="1:14">
      <c r="A5" s="5"/>
      <c r="B5" s="5"/>
      <c r="C5" s="5"/>
      <c r="D5" s="5"/>
      <c r="E5" s="5"/>
      <c r="F5" s="5"/>
      <c r="G5" s="5" t="s">
        <v>77</v>
      </c>
      <c r="H5" s="5" t="s">
        <v>85</v>
      </c>
      <c r="I5" s="5"/>
      <c r="J5" s="5" t="s">
        <v>86</v>
      </c>
      <c r="K5" s="5"/>
      <c r="L5" s="5" t="s">
        <v>77</v>
      </c>
      <c r="M5" s="5" t="s">
        <v>87</v>
      </c>
      <c r="N5" s="5" t="s">
        <v>88</v>
      </c>
    </row>
    <row r="6" ht="34" customHeight="1" spans="1:14">
      <c r="A6" s="5" t="s">
        <v>89</v>
      </c>
      <c r="B6" s="5" t="s">
        <v>90</v>
      </c>
      <c r="C6" s="5" t="s">
        <v>91</v>
      </c>
      <c r="D6" s="5"/>
      <c r="E6" s="5"/>
      <c r="F6" s="5"/>
      <c r="G6" s="5"/>
      <c r="H6" s="5" t="s">
        <v>92</v>
      </c>
      <c r="I6" s="5" t="s">
        <v>93</v>
      </c>
      <c r="J6" s="5" t="s">
        <v>94</v>
      </c>
      <c r="K6" s="5" t="s">
        <v>95</v>
      </c>
      <c r="L6" s="5"/>
      <c r="M6" s="5"/>
      <c r="N6" s="5"/>
    </row>
    <row r="7" ht="14.25" customHeight="1" spans="1:14">
      <c r="A7" s="5" t="s">
        <v>96</v>
      </c>
      <c r="B7" s="5"/>
      <c r="C7" s="5"/>
      <c r="D7" s="5"/>
      <c r="E7" s="5" t="s">
        <v>65</v>
      </c>
      <c r="F7" s="11"/>
      <c r="G7" s="11"/>
      <c r="H7" s="11"/>
      <c r="I7" s="11"/>
      <c r="J7" s="11"/>
      <c r="K7" s="11"/>
      <c r="L7" s="11"/>
      <c r="M7" s="11"/>
      <c r="N7" s="11"/>
    </row>
    <row r="8" s="52" customFormat="1" ht="13" spans="1:1">
      <c r="A8" s="52" t="s">
        <v>206</v>
      </c>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A1" sqref="$A1:$XFD1048576"/>
    </sheetView>
  </sheetViews>
  <sheetFormatPr defaultColWidth="8.89090909090909" defaultRowHeight="14"/>
  <cols>
    <col min="1" max="16384" width="8.89090909090909" style="41"/>
  </cols>
  <sheetData>
    <row r="1" s="41" customFormat="1" spans="1:14">
      <c r="A1" s="42" t="s">
        <v>207</v>
      </c>
      <c r="B1" s="42"/>
      <c r="C1" s="42"/>
      <c r="D1" s="42"/>
      <c r="E1" s="42"/>
      <c r="F1" s="42"/>
      <c r="G1" s="42"/>
      <c r="H1" s="42"/>
      <c r="I1" s="42"/>
      <c r="J1" s="42"/>
      <c r="K1" s="42"/>
      <c r="L1" s="42"/>
      <c r="M1" s="42"/>
      <c r="N1" s="42"/>
    </row>
    <row r="2" s="41" customFormat="1" ht="24" spans="1:14">
      <c r="A2" s="43" t="s">
        <v>208</v>
      </c>
      <c r="B2" s="43"/>
      <c r="C2" s="43"/>
      <c r="D2" s="43"/>
      <c r="E2" s="43"/>
      <c r="F2" s="43"/>
      <c r="G2" s="43"/>
      <c r="H2" s="43"/>
      <c r="I2" s="43"/>
      <c r="J2" s="43"/>
      <c r="K2" s="43"/>
      <c r="L2" s="43"/>
      <c r="M2" s="43"/>
      <c r="N2" s="43"/>
    </row>
    <row r="3" s="41" customFormat="1" spans="1:14">
      <c r="A3" s="50" t="s">
        <v>181</v>
      </c>
      <c r="B3" s="50"/>
      <c r="C3" s="50"/>
      <c r="D3" s="50"/>
      <c r="E3" s="50"/>
      <c r="F3" s="50"/>
      <c r="G3" s="50"/>
      <c r="H3" s="50"/>
      <c r="I3" s="50"/>
      <c r="J3" s="50"/>
      <c r="K3" s="50"/>
      <c r="L3" s="50"/>
      <c r="M3" s="50"/>
      <c r="N3" s="49" t="s">
        <v>60</v>
      </c>
    </row>
    <row r="4" s="41" customFormat="1" spans="1:14">
      <c r="A4" s="45" t="s">
        <v>81</v>
      </c>
      <c r="B4" s="45"/>
      <c r="C4" s="45"/>
      <c r="D4" s="45" t="s">
        <v>61</v>
      </c>
      <c r="E4" s="45" t="s">
        <v>82</v>
      </c>
      <c r="F4" s="45" t="s">
        <v>65</v>
      </c>
      <c r="G4" s="45" t="s">
        <v>83</v>
      </c>
      <c r="H4" s="45"/>
      <c r="I4" s="45"/>
      <c r="J4" s="45"/>
      <c r="K4" s="45"/>
      <c r="L4" s="45" t="s">
        <v>84</v>
      </c>
      <c r="M4" s="45"/>
      <c r="N4" s="45"/>
    </row>
    <row r="5" s="41" customFormat="1" spans="1:14">
      <c r="A5" s="45"/>
      <c r="B5" s="45"/>
      <c r="C5" s="45"/>
      <c r="D5" s="45"/>
      <c r="E5" s="45"/>
      <c r="F5" s="45"/>
      <c r="G5" s="45" t="s">
        <v>77</v>
      </c>
      <c r="H5" s="45" t="s">
        <v>85</v>
      </c>
      <c r="I5" s="45"/>
      <c r="J5" s="45" t="s">
        <v>86</v>
      </c>
      <c r="K5" s="45"/>
      <c r="L5" s="45" t="s">
        <v>77</v>
      </c>
      <c r="M5" s="45" t="s">
        <v>87</v>
      </c>
      <c r="N5" s="45" t="s">
        <v>88</v>
      </c>
    </row>
    <row r="6" s="41" customFormat="1" ht="24" spans="1:14">
      <c r="A6" s="45" t="s">
        <v>89</v>
      </c>
      <c r="B6" s="45" t="s">
        <v>90</v>
      </c>
      <c r="C6" s="45" t="s">
        <v>91</v>
      </c>
      <c r="D6" s="45"/>
      <c r="E6" s="45"/>
      <c r="F6" s="45"/>
      <c r="G6" s="45"/>
      <c r="H6" s="45" t="s">
        <v>92</v>
      </c>
      <c r="I6" s="45" t="s">
        <v>93</v>
      </c>
      <c r="J6" s="45" t="s">
        <v>94</v>
      </c>
      <c r="K6" s="45" t="s">
        <v>95</v>
      </c>
      <c r="L6" s="45"/>
      <c r="M6" s="45"/>
      <c r="N6" s="45"/>
    </row>
    <row r="7" s="41" customFormat="1" spans="1:14">
      <c r="A7" s="45" t="s">
        <v>96</v>
      </c>
      <c r="B7" s="45"/>
      <c r="C7" s="45"/>
      <c r="D7" s="45"/>
      <c r="E7" s="45" t="s">
        <v>65</v>
      </c>
      <c r="F7" s="46"/>
      <c r="G7" s="46"/>
      <c r="H7" s="46"/>
      <c r="I7" s="46"/>
      <c r="J7" s="46"/>
      <c r="K7" s="46"/>
      <c r="L7" s="46"/>
      <c r="M7" s="46"/>
      <c r="N7" s="46"/>
    </row>
    <row r="8" s="41" customFormat="1" spans="1:14">
      <c r="A8" s="51"/>
      <c r="B8" s="51"/>
      <c r="C8" s="51"/>
      <c r="D8" s="51"/>
      <c r="E8" s="51"/>
      <c r="F8" s="46"/>
      <c r="G8" s="46"/>
      <c r="H8" s="46"/>
      <c r="I8" s="46"/>
      <c r="J8" s="46"/>
      <c r="K8" s="46"/>
      <c r="L8" s="46"/>
      <c r="M8" s="46"/>
      <c r="N8" s="46"/>
    </row>
    <row r="9" s="41" customFormat="1" spans="1:14">
      <c r="A9" s="51"/>
      <c r="B9" s="51"/>
      <c r="C9" s="51"/>
      <c r="D9" s="51"/>
      <c r="E9" s="51"/>
      <c r="F9" s="46"/>
      <c r="G9" s="46"/>
      <c r="H9" s="46"/>
      <c r="I9" s="46"/>
      <c r="J9" s="46"/>
      <c r="K9" s="46"/>
      <c r="L9" s="46"/>
      <c r="M9" s="46"/>
      <c r="N9" s="46"/>
    </row>
    <row r="10" s="41" customFormat="1" spans="1:11">
      <c r="A10" s="48" t="s">
        <v>209</v>
      </c>
      <c r="B10" s="48"/>
      <c r="C10" s="48"/>
      <c r="D10" s="48"/>
      <c r="E10" s="48"/>
      <c r="F10" s="48"/>
      <c r="G10" s="48"/>
      <c r="H10" s="48"/>
      <c r="I10" s="48"/>
      <c r="J10" s="48"/>
      <c r="K10" s="48"/>
    </row>
  </sheetData>
  <mergeCells count="16">
    <mergeCell ref="A1:N1"/>
    <mergeCell ref="A2:N2"/>
    <mergeCell ref="A3:M3"/>
    <mergeCell ref="G4:K4"/>
    <mergeCell ref="L4:N4"/>
    <mergeCell ref="H5:I5"/>
    <mergeCell ref="J5:K5"/>
    <mergeCell ref="A10:K10"/>
    <mergeCell ref="D4:D6"/>
    <mergeCell ref="E4:E6"/>
    <mergeCell ref="F4:F6"/>
    <mergeCell ref="G5:G6"/>
    <mergeCell ref="L5:L6"/>
    <mergeCell ref="M5:M6"/>
    <mergeCell ref="N5:N6"/>
    <mergeCell ref="A4:C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workbookViewId="0">
      <selection activeCell="A1" sqref="$A1:$XFD1048576"/>
    </sheetView>
  </sheetViews>
  <sheetFormatPr defaultColWidth="8.89090909090909" defaultRowHeight="14"/>
  <cols>
    <col min="1" max="16384" width="8.89090909090909" style="41"/>
  </cols>
  <sheetData>
    <row r="1" s="41" customFormat="1" spans="1:19">
      <c r="A1" s="42" t="s">
        <v>210</v>
      </c>
      <c r="B1" s="42"/>
      <c r="C1" s="42"/>
      <c r="D1" s="42"/>
      <c r="E1" s="42"/>
      <c r="F1" s="42"/>
      <c r="G1" s="42"/>
      <c r="H1" s="42"/>
      <c r="I1" s="42"/>
      <c r="J1" s="42"/>
      <c r="K1" s="42"/>
      <c r="L1" s="42"/>
      <c r="M1" s="42"/>
      <c r="N1" s="42"/>
      <c r="O1" s="42"/>
      <c r="P1" s="42"/>
      <c r="Q1" s="42"/>
      <c r="R1" s="42"/>
      <c r="S1" s="42"/>
    </row>
    <row r="2" s="41" customFormat="1" ht="24" spans="1:19">
      <c r="A2" s="43" t="s">
        <v>211</v>
      </c>
      <c r="B2" s="43"/>
      <c r="C2" s="43"/>
      <c r="D2" s="43"/>
      <c r="E2" s="43"/>
      <c r="F2" s="43"/>
      <c r="G2" s="43"/>
      <c r="H2" s="43"/>
      <c r="I2" s="43"/>
      <c r="J2" s="43"/>
      <c r="K2" s="43"/>
      <c r="L2" s="43"/>
      <c r="M2" s="43"/>
      <c r="N2" s="43"/>
      <c r="O2" s="43"/>
      <c r="P2" s="43"/>
      <c r="Q2" s="43"/>
      <c r="R2" s="43"/>
      <c r="S2" s="43"/>
    </row>
    <row r="3" s="41" customFormat="1" spans="1:19">
      <c r="A3" s="44" t="s">
        <v>181</v>
      </c>
      <c r="B3" s="44"/>
      <c r="C3" s="44"/>
      <c r="D3" s="44"/>
      <c r="E3" s="44"/>
      <c r="F3" s="44"/>
      <c r="G3" s="44"/>
      <c r="H3" s="44"/>
      <c r="I3" s="44"/>
      <c r="J3" s="44"/>
      <c r="K3" s="44"/>
      <c r="L3" s="44"/>
      <c r="M3" s="44"/>
      <c r="N3" s="44"/>
      <c r="S3" s="49" t="s">
        <v>60</v>
      </c>
    </row>
    <row r="4" s="41" customFormat="1" spans="1:19">
      <c r="A4" s="45" t="s">
        <v>212</v>
      </c>
      <c r="B4" s="45"/>
      <c r="C4" s="45"/>
      <c r="D4" s="45" t="s">
        <v>213</v>
      </c>
      <c r="E4" s="45" t="s">
        <v>214</v>
      </c>
      <c r="F4" s="45" t="s">
        <v>215</v>
      </c>
      <c r="G4" s="45"/>
      <c r="H4" s="45" t="s">
        <v>63</v>
      </c>
      <c r="I4" s="45" t="s">
        <v>169</v>
      </c>
      <c r="J4" s="45"/>
      <c r="K4" s="45"/>
      <c r="L4" s="45"/>
      <c r="M4" s="45"/>
      <c r="N4" s="45"/>
      <c r="O4" s="45"/>
      <c r="P4" s="45"/>
      <c r="Q4" s="45"/>
      <c r="R4" s="45"/>
      <c r="S4" s="45"/>
    </row>
    <row r="5" s="41" customFormat="1" spans="1:19">
      <c r="A5" s="45" t="s">
        <v>89</v>
      </c>
      <c r="B5" s="45" t="s">
        <v>90</v>
      </c>
      <c r="C5" s="45" t="s">
        <v>91</v>
      </c>
      <c r="D5" s="45"/>
      <c r="E5" s="45"/>
      <c r="F5" s="45" t="s">
        <v>216</v>
      </c>
      <c r="G5" s="45" t="s">
        <v>217</v>
      </c>
      <c r="H5" s="45"/>
      <c r="I5" s="49" t="s">
        <v>65</v>
      </c>
      <c r="J5" s="45" t="s">
        <v>66</v>
      </c>
      <c r="K5" s="45"/>
      <c r="L5" s="45" t="s">
        <v>67</v>
      </c>
      <c r="M5" s="45" t="s">
        <v>68</v>
      </c>
      <c r="N5" s="45" t="s">
        <v>69</v>
      </c>
      <c r="O5" s="45" t="s">
        <v>218</v>
      </c>
      <c r="P5" s="45" t="s">
        <v>219</v>
      </c>
      <c r="Q5" s="45" t="s">
        <v>220</v>
      </c>
      <c r="R5" s="45" t="s">
        <v>221</v>
      </c>
      <c r="S5" s="45" t="s">
        <v>222</v>
      </c>
    </row>
    <row r="6" s="41" customFormat="1" ht="24" spans="1:19">
      <c r="A6" s="45"/>
      <c r="B6" s="45"/>
      <c r="C6" s="45"/>
      <c r="D6" s="45"/>
      <c r="E6" s="45"/>
      <c r="F6" s="45"/>
      <c r="G6" s="45"/>
      <c r="H6" s="45"/>
      <c r="I6" s="49"/>
      <c r="J6" s="45" t="s">
        <v>77</v>
      </c>
      <c r="K6" s="45" t="s">
        <v>12</v>
      </c>
      <c r="L6" s="45"/>
      <c r="M6" s="45"/>
      <c r="N6" s="45"/>
      <c r="O6" s="45"/>
      <c r="P6" s="45"/>
      <c r="Q6" s="45"/>
      <c r="R6" s="45"/>
      <c r="S6" s="45"/>
    </row>
    <row r="7" s="41" customFormat="1" spans="1:19">
      <c r="A7" s="45"/>
      <c r="B7" s="45"/>
      <c r="C7" s="45"/>
      <c r="D7" s="45" t="s">
        <v>65</v>
      </c>
      <c r="E7" s="45"/>
      <c r="F7" s="45"/>
      <c r="G7" s="45"/>
      <c r="H7" s="46"/>
      <c r="I7" s="46"/>
      <c r="J7" s="46"/>
      <c r="K7" s="46"/>
      <c r="L7" s="46"/>
      <c r="M7" s="46"/>
      <c r="N7" s="46"/>
      <c r="O7" s="46"/>
      <c r="P7" s="46"/>
      <c r="Q7" s="46"/>
      <c r="R7" s="46"/>
      <c r="S7" s="46"/>
    </row>
    <row r="8" s="41" customFormat="1" spans="1:19">
      <c r="A8" s="47"/>
      <c r="B8" s="47"/>
      <c r="C8" s="47"/>
      <c r="D8" s="47"/>
      <c r="E8" s="47"/>
      <c r="F8" s="47"/>
      <c r="G8" s="47"/>
      <c r="H8" s="46"/>
      <c r="I8" s="46"/>
      <c r="J8" s="46"/>
      <c r="K8" s="46"/>
      <c r="L8" s="46"/>
      <c r="M8" s="46"/>
      <c r="N8" s="46"/>
      <c r="O8" s="46"/>
      <c r="P8" s="46"/>
      <c r="Q8" s="46"/>
      <c r="R8" s="46"/>
      <c r="S8" s="46"/>
    </row>
    <row r="9" s="41" customFormat="1" spans="1:19">
      <c r="A9" s="47"/>
      <c r="B9" s="47"/>
      <c r="C9" s="47"/>
      <c r="D9" s="47"/>
      <c r="E9" s="47"/>
      <c r="F9" s="47"/>
      <c r="G9" s="47"/>
      <c r="H9" s="46"/>
      <c r="I9" s="46"/>
      <c r="J9" s="46"/>
      <c r="K9" s="46"/>
      <c r="L9" s="46"/>
      <c r="M9" s="46"/>
      <c r="N9" s="46"/>
      <c r="O9" s="46"/>
      <c r="P9" s="46"/>
      <c r="Q9" s="46"/>
      <c r="R9" s="46"/>
      <c r="S9" s="46"/>
    </row>
    <row r="10" s="41" customFormat="1" spans="1:11">
      <c r="A10" s="48" t="s">
        <v>223</v>
      </c>
      <c r="B10" s="48"/>
      <c r="C10" s="48"/>
      <c r="D10" s="48"/>
      <c r="E10" s="48"/>
      <c r="F10" s="48"/>
      <c r="G10" s="48"/>
      <c r="H10" s="48"/>
      <c r="I10" s="48"/>
      <c r="J10" s="48"/>
      <c r="K10" s="48"/>
    </row>
  </sheetData>
  <mergeCells count="25">
    <mergeCell ref="A1:S1"/>
    <mergeCell ref="A2:S2"/>
    <mergeCell ref="A3:N3"/>
    <mergeCell ref="A4:C4"/>
    <mergeCell ref="F4:G4"/>
    <mergeCell ref="I4:S4"/>
    <mergeCell ref="J5:K5"/>
    <mergeCell ref="A10:K10"/>
    <mergeCell ref="A5:A6"/>
    <mergeCell ref="B5:B6"/>
    <mergeCell ref="C5:C6"/>
    <mergeCell ref="D4:D6"/>
    <mergeCell ref="E4:E6"/>
    <mergeCell ref="F5:F6"/>
    <mergeCell ref="G5:G6"/>
    <mergeCell ref="H4:H6"/>
    <mergeCell ref="I5:I6"/>
    <mergeCell ref="L5:L6"/>
    <mergeCell ref="M5:M6"/>
    <mergeCell ref="N5:N6"/>
    <mergeCell ref="O5:O6"/>
    <mergeCell ref="P5:P6"/>
    <mergeCell ref="Q5:Q6"/>
    <mergeCell ref="R5:R6"/>
    <mergeCell ref="S5:S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6795556505"/>
  </sheetPr>
  <dimension ref="A1:L24"/>
  <sheetViews>
    <sheetView zoomScale="85" zoomScaleNormal="85" workbookViewId="0">
      <selection activeCell="G22" sqref="G22"/>
    </sheetView>
  </sheetViews>
  <sheetFormatPr defaultColWidth="10" defaultRowHeight="22.4" customHeight="1"/>
  <cols>
    <col min="1" max="1" width="8.89090909090909" customWidth="1"/>
    <col min="2" max="2" width="53.7818181818182" customWidth="1"/>
    <col min="3" max="3" width="17.2181818181818" customWidth="1"/>
    <col min="4" max="4" width="7.66363636363636" customWidth="1"/>
    <col min="5" max="10" width="8.89090909090909" customWidth="1"/>
    <col min="11" max="11" width="13.8909090909091" customWidth="1"/>
    <col min="12" max="12" width="11.2363636363636" customWidth="1"/>
  </cols>
  <sheetData>
    <row r="1" customHeight="1" spans="1:12">
      <c r="A1" s="2" t="s">
        <v>224</v>
      </c>
      <c r="B1" s="2"/>
      <c r="C1" s="2"/>
      <c r="D1" s="2"/>
      <c r="E1" s="2"/>
      <c r="F1" s="2"/>
      <c r="G1" s="2"/>
      <c r="H1" s="2"/>
      <c r="I1" s="2"/>
      <c r="J1" s="2"/>
      <c r="K1" s="2"/>
      <c r="L1" s="2"/>
    </row>
    <row r="2" customHeight="1" spans="1:12">
      <c r="A2" s="3" t="s">
        <v>225</v>
      </c>
      <c r="B2" s="3"/>
      <c r="C2" s="3"/>
      <c r="D2" s="3"/>
      <c r="E2" s="3"/>
      <c r="F2" s="3"/>
      <c r="G2" s="3"/>
      <c r="H2" s="3"/>
      <c r="I2" s="3"/>
      <c r="J2" s="3"/>
      <c r="K2" s="3"/>
      <c r="L2" s="3"/>
    </row>
    <row r="3" customHeight="1" spans="1:12">
      <c r="A3" s="31" t="s">
        <v>80</v>
      </c>
      <c r="B3" s="30" t="s">
        <v>59</v>
      </c>
      <c r="C3" s="30"/>
      <c r="D3" s="30"/>
      <c r="E3" s="30"/>
      <c r="F3" s="30"/>
      <c r="G3" s="30"/>
      <c r="H3" s="30"/>
      <c r="I3" s="30"/>
      <c r="J3" s="30"/>
      <c r="K3" s="30"/>
      <c r="L3" s="39" t="s">
        <v>60</v>
      </c>
    </row>
    <row r="4" customHeight="1" spans="1:12">
      <c r="A4" s="5" t="s">
        <v>226</v>
      </c>
      <c r="B4" s="5" t="s">
        <v>168</v>
      </c>
      <c r="C4" s="5" t="s">
        <v>227</v>
      </c>
      <c r="D4" s="5" t="s">
        <v>65</v>
      </c>
      <c r="E4" s="32" t="s">
        <v>228</v>
      </c>
      <c r="F4" s="33"/>
      <c r="G4" s="33"/>
      <c r="H4" s="34" t="s">
        <v>229</v>
      </c>
      <c r="I4" s="34"/>
      <c r="J4" s="34"/>
      <c r="K4" s="40" t="s">
        <v>75</v>
      </c>
      <c r="L4" s="5" t="s">
        <v>76</v>
      </c>
    </row>
    <row r="5" customHeight="1" spans="1:12">
      <c r="A5" s="5"/>
      <c r="B5" s="5"/>
      <c r="C5" s="5"/>
      <c r="D5" s="5"/>
      <c r="E5" s="5" t="s">
        <v>66</v>
      </c>
      <c r="F5" s="20" t="s">
        <v>230</v>
      </c>
      <c r="G5" s="35" t="s">
        <v>68</v>
      </c>
      <c r="H5" s="36" t="s">
        <v>66</v>
      </c>
      <c r="I5" s="34" t="s">
        <v>230</v>
      </c>
      <c r="J5" s="34" t="s">
        <v>68</v>
      </c>
      <c r="K5" s="40"/>
      <c r="L5" s="5"/>
    </row>
    <row r="6" customHeight="1" spans="1:12">
      <c r="A6" s="12"/>
      <c r="B6" s="12" t="s">
        <v>65</v>
      </c>
      <c r="C6" s="7" t="s">
        <v>59</v>
      </c>
      <c r="D6" s="11">
        <v>746.72</v>
      </c>
      <c r="E6" s="11">
        <v>579.32</v>
      </c>
      <c r="F6" s="11"/>
      <c r="G6" s="11"/>
      <c r="H6" s="11">
        <v>167.4</v>
      </c>
      <c r="I6" s="11"/>
      <c r="J6" s="11"/>
      <c r="K6" s="11"/>
      <c r="L6" s="11"/>
    </row>
    <row r="7" customHeight="1" spans="1:12">
      <c r="A7" s="12" t="s">
        <v>87</v>
      </c>
      <c r="B7" s="12" t="s">
        <v>231</v>
      </c>
      <c r="C7" s="12" t="s">
        <v>59</v>
      </c>
      <c r="D7" s="11">
        <v>1.63</v>
      </c>
      <c r="E7" s="11">
        <v>1.63</v>
      </c>
      <c r="F7" s="11"/>
      <c r="G7" s="11"/>
      <c r="H7" s="11"/>
      <c r="I7" s="11"/>
      <c r="J7" s="11"/>
      <c r="K7" s="11"/>
      <c r="L7" s="11"/>
    </row>
    <row r="8" customHeight="1" spans="1:12">
      <c r="A8" s="37" t="s">
        <v>88</v>
      </c>
      <c r="B8" s="37" t="s">
        <v>232</v>
      </c>
      <c r="C8" s="37" t="s">
        <v>59</v>
      </c>
      <c r="D8" s="11">
        <v>163.01</v>
      </c>
      <c r="E8" s="11">
        <v>163.01</v>
      </c>
      <c r="F8" s="38"/>
      <c r="G8" s="38"/>
      <c r="H8" s="11"/>
      <c r="I8" s="11"/>
      <c r="J8" s="11"/>
      <c r="K8" s="11"/>
      <c r="L8" s="11"/>
    </row>
    <row r="9" customHeight="1" spans="1:12">
      <c r="A9" s="37" t="s">
        <v>88</v>
      </c>
      <c r="B9" s="12" t="s">
        <v>233</v>
      </c>
      <c r="C9" s="12" t="s">
        <v>59</v>
      </c>
      <c r="D9" s="11">
        <v>19.6</v>
      </c>
      <c r="E9" s="11"/>
      <c r="F9" s="11"/>
      <c r="G9" s="11"/>
      <c r="H9" s="11">
        <v>19.6</v>
      </c>
      <c r="I9" s="11"/>
      <c r="J9" s="11"/>
      <c r="K9" s="11"/>
      <c r="L9" s="11"/>
    </row>
    <row r="10" customHeight="1" spans="1:12">
      <c r="A10" s="37" t="s">
        <v>88</v>
      </c>
      <c r="B10" s="37" t="s">
        <v>234</v>
      </c>
      <c r="C10" s="37" t="s">
        <v>59</v>
      </c>
      <c r="D10" s="11">
        <v>46.95</v>
      </c>
      <c r="E10" s="11"/>
      <c r="F10" s="38"/>
      <c r="G10" s="38"/>
      <c r="H10" s="11">
        <v>46.95</v>
      </c>
      <c r="I10" s="11"/>
      <c r="J10" s="11"/>
      <c r="K10" s="11"/>
      <c r="L10" s="11"/>
    </row>
    <row r="11" customHeight="1" spans="1:12">
      <c r="A11" s="37" t="s">
        <v>88</v>
      </c>
      <c r="B11" s="12" t="s">
        <v>235</v>
      </c>
      <c r="C11" s="12" t="s">
        <v>59</v>
      </c>
      <c r="D11" s="11">
        <v>9.68</v>
      </c>
      <c r="E11" s="11">
        <v>9.68</v>
      </c>
      <c r="F11" s="11"/>
      <c r="G11" s="11"/>
      <c r="H11" s="11"/>
      <c r="I11" s="11"/>
      <c r="J11" s="11"/>
      <c r="K11" s="11"/>
      <c r="L11" s="11"/>
    </row>
    <row r="12" customHeight="1" spans="1:12">
      <c r="A12" s="37" t="s">
        <v>88</v>
      </c>
      <c r="B12" s="12" t="s">
        <v>236</v>
      </c>
      <c r="C12" s="12" t="s">
        <v>59</v>
      </c>
      <c r="D12" s="11">
        <v>1.73</v>
      </c>
      <c r="E12" s="11"/>
      <c r="F12" s="11"/>
      <c r="G12" s="11"/>
      <c r="H12" s="11">
        <v>1.73</v>
      </c>
      <c r="I12" s="11"/>
      <c r="J12" s="11"/>
      <c r="K12" s="11"/>
      <c r="L12" s="11"/>
    </row>
    <row r="13" customHeight="1" spans="1:12">
      <c r="A13" s="37" t="s">
        <v>88</v>
      </c>
      <c r="B13" s="22" t="s">
        <v>237</v>
      </c>
      <c r="C13" s="12" t="s">
        <v>59</v>
      </c>
      <c r="D13" s="11">
        <v>9.68</v>
      </c>
      <c r="E13" s="11"/>
      <c r="F13" s="11"/>
      <c r="G13" s="11"/>
      <c r="H13" s="11">
        <v>9.68</v>
      </c>
      <c r="I13" s="11"/>
      <c r="J13" s="11"/>
      <c r="K13" s="11"/>
      <c r="L13" s="11"/>
    </row>
    <row r="14" customHeight="1" spans="1:12">
      <c r="A14" s="37" t="s">
        <v>88</v>
      </c>
      <c r="B14" s="22" t="s">
        <v>238</v>
      </c>
      <c r="C14" s="12" t="s">
        <v>59</v>
      </c>
      <c r="D14" s="11">
        <v>7.94</v>
      </c>
      <c r="E14" s="11"/>
      <c r="F14" s="11"/>
      <c r="G14" s="11"/>
      <c r="H14" s="11">
        <v>7.94</v>
      </c>
      <c r="I14" s="11"/>
      <c r="J14" s="11"/>
      <c r="K14" s="11"/>
      <c r="L14" s="11"/>
    </row>
    <row r="15" customHeight="1" spans="1:12">
      <c r="A15" s="37" t="s">
        <v>88</v>
      </c>
      <c r="B15" s="22" t="s">
        <v>239</v>
      </c>
      <c r="C15" s="12" t="s">
        <v>59</v>
      </c>
      <c r="D15" s="11">
        <v>4.72</v>
      </c>
      <c r="E15" s="11"/>
      <c r="F15" s="11"/>
      <c r="G15" s="11"/>
      <c r="H15" s="11">
        <v>4.72</v>
      </c>
      <c r="I15" s="11"/>
      <c r="J15" s="11"/>
      <c r="K15" s="11"/>
      <c r="L15" s="11"/>
    </row>
    <row r="16" customHeight="1" spans="1:12">
      <c r="A16" s="37" t="s">
        <v>88</v>
      </c>
      <c r="B16" s="12" t="s">
        <v>240</v>
      </c>
      <c r="C16" s="12" t="s">
        <v>59</v>
      </c>
      <c r="D16" s="11">
        <v>4.39</v>
      </c>
      <c r="E16" s="11"/>
      <c r="F16" s="11"/>
      <c r="G16" s="11"/>
      <c r="H16" s="11">
        <v>4.39</v>
      </c>
      <c r="I16" s="11"/>
      <c r="J16" s="11"/>
      <c r="K16" s="11"/>
      <c r="L16" s="11"/>
    </row>
    <row r="17" customHeight="1" spans="1:12">
      <c r="A17" s="37" t="s">
        <v>88</v>
      </c>
      <c r="B17" s="12" t="s">
        <v>241</v>
      </c>
      <c r="C17" s="12" t="s">
        <v>59</v>
      </c>
      <c r="D17" s="11">
        <v>52.59</v>
      </c>
      <c r="E17" s="11">
        <v>52.59</v>
      </c>
      <c r="F17" s="11"/>
      <c r="G17" s="11"/>
      <c r="H17" s="11"/>
      <c r="I17" s="11"/>
      <c r="J17" s="11"/>
      <c r="K17" s="11"/>
      <c r="L17" s="11"/>
    </row>
    <row r="18" customHeight="1" spans="1:12">
      <c r="A18" s="37" t="s">
        <v>88</v>
      </c>
      <c r="B18" s="12" t="s">
        <v>242</v>
      </c>
      <c r="C18" s="12" t="s">
        <v>59</v>
      </c>
      <c r="D18" s="11">
        <v>21.04</v>
      </c>
      <c r="E18" s="11"/>
      <c r="F18" s="11"/>
      <c r="G18" s="11"/>
      <c r="H18" s="11">
        <v>21.04</v>
      </c>
      <c r="I18" s="11"/>
      <c r="J18" s="11"/>
      <c r="K18" s="11"/>
      <c r="L18" s="11"/>
    </row>
    <row r="19" customHeight="1" spans="1:12">
      <c r="A19" s="37" t="s">
        <v>88</v>
      </c>
      <c r="B19" s="37" t="s">
        <v>243</v>
      </c>
      <c r="C19" s="37" t="s">
        <v>59</v>
      </c>
      <c r="D19" s="37">
        <v>12.85</v>
      </c>
      <c r="E19" s="37"/>
      <c r="F19" s="37"/>
      <c r="G19" s="37"/>
      <c r="H19" s="37">
        <v>12.85</v>
      </c>
      <c r="I19" s="37"/>
      <c r="J19" s="37"/>
      <c r="K19" s="37"/>
      <c r="L19" s="37"/>
    </row>
    <row r="20" customHeight="1" spans="1:12">
      <c r="A20" s="37" t="s">
        <v>88</v>
      </c>
      <c r="B20" s="37" t="s">
        <v>244</v>
      </c>
      <c r="C20" s="37" t="s">
        <v>59</v>
      </c>
      <c r="D20" s="37">
        <v>33.95</v>
      </c>
      <c r="E20" s="37"/>
      <c r="F20" s="37"/>
      <c r="G20" s="37"/>
      <c r="H20" s="37">
        <v>33.95</v>
      </c>
      <c r="I20" s="37"/>
      <c r="J20" s="37"/>
      <c r="K20" s="37"/>
      <c r="L20" s="37"/>
    </row>
    <row r="21" customHeight="1" spans="1:12">
      <c r="A21" s="37" t="s">
        <v>88</v>
      </c>
      <c r="B21" s="37" t="s">
        <v>245</v>
      </c>
      <c r="C21" s="37" t="s">
        <v>59</v>
      </c>
      <c r="D21" s="37">
        <v>0.99</v>
      </c>
      <c r="E21" s="37"/>
      <c r="F21" s="37"/>
      <c r="G21" s="37"/>
      <c r="H21" s="37">
        <v>0.99</v>
      </c>
      <c r="I21" s="37"/>
      <c r="J21" s="37"/>
      <c r="K21" s="37"/>
      <c r="L21" s="37"/>
    </row>
    <row r="22" customHeight="1" spans="1:12">
      <c r="A22" s="37" t="s">
        <v>88</v>
      </c>
      <c r="B22" s="37" t="s">
        <v>246</v>
      </c>
      <c r="C22" s="37" t="s">
        <v>59</v>
      </c>
      <c r="D22" s="37">
        <v>3.56</v>
      </c>
      <c r="E22" s="37"/>
      <c r="F22" s="37"/>
      <c r="G22" s="37"/>
      <c r="H22" s="37">
        <v>3.56</v>
      </c>
      <c r="I22" s="37"/>
      <c r="J22" s="37"/>
      <c r="K22" s="37"/>
      <c r="L22" s="37"/>
    </row>
    <row r="23" customHeight="1" spans="1:12">
      <c r="A23" s="37" t="s">
        <v>88</v>
      </c>
      <c r="B23" s="37" t="s">
        <v>247</v>
      </c>
      <c r="C23" s="37" t="s">
        <v>59</v>
      </c>
      <c r="D23" s="37">
        <v>43.96</v>
      </c>
      <c r="E23" s="37">
        <v>43.96</v>
      </c>
      <c r="F23" s="37"/>
      <c r="G23" s="37"/>
      <c r="H23" s="37"/>
      <c r="I23" s="37"/>
      <c r="J23" s="37"/>
      <c r="K23" s="37"/>
      <c r="L23" s="37"/>
    </row>
    <row r="24" customHeight="1" spans="1:12">
      <c r="A24" s="37" t="s">
        <v>88</v>
      </c>
      <c r="B24" s="37" t="s">
        <v>248</v>
      </c>
      <c r="C24" s="37" t="s">
        <v>59</v>
      </c>
      <c r="D24" s="37">
        <v>308.45</v>
      </c>
      <c r="E24" s="37">
        <v>308.45</v>
      </c>
      <c r="F24" s="37"/>
      <c r="G24" s="37"/>
      <c r="H24" s="37"/>
      <c r="I24" s="37"/>
      <c r="J24" s="37"/>
      <c r="K24" s="37"/>
      <c r="L24" s="37"/>
    </row>
  </sheetData>
  <mergeCells count="11">
    <mergeCell ref="A1:L1"/>
    <mergeCell ref="A2:L2"/>
    <mergeCell ref="B3:H3"/>
    <mergeCell ref="E4:G4"/>
    <mergeCell ref="H4:J4"/>
    <mergeCell ref="A4:A5"/>
    <mergeCell ref="B4:B5"/>
    <mergeCell ref="C4:C5"/>
    <mergeCell ref="D4:D5"/>
    <mergeCell ref="K4:K5"/>
    <mergeCell ref="L4:L5"/>
  </mergeCells>
  <pageMargins left="0.75" right="0.75" top="0.269444444444444" bottom="0.269444444444444"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8"/>
  <sheetViews>
    <sheetView tabSelected="1" workbookViewId="0">
      <selection activeCell="G17" sqref="G17"/>
    </sheetView>
  </sheetViews>
  <sheetFormatPr defaultColWidth="10" defaultRowHeight="14" outlineLevelCol="4"/>
  <cols>
    <col min="1" max="1" width="11.2727272727273" customWidth="1"/>
    <col min="2" max="2" width="12.0909090909091" customWidth="1"/>
    <col min="3" max="3" width="18.3636363636364" customWidth="1"/>
    <col min="4" max="4" width="9.71818181818182" customWidth="1"/>
    <col min="5" max="5" width="27" customWidth="1"/>
    <col min="6" max="7" width="9.71818181818182" customWidth="1"/>
  </cols>
  <sheetData>
    <row r="1" ht="14.25" customHeight="1" spans="1:5">
      <c r="A1" s="2" t="s">
        <v>249</v>
      </c>
      <c r="B1" s="2"/>
      <c r="C1" s="2"/>
      <c r="D1" s="2"/>
      <c r="E1" s="2"/>
    </row>
    <row r="2" ht="28.5" customHeight="1" spans="1:5">
      <c r="A2" s="3" t="s">
        <v>250</v>
      </c>
      <c r="B2" s="3"/>
      <c r="C2" s="3"/>
      <c r="D2" s="3"/>
      <c r="E2" s="3"/>
    </row>
    <row r="3" ht="14.25" customHeight="1" spans="1:5">
      <c r="A3" s="24" t="s">
        <v>251</v>
      </c>
      <c r="B3" s="24"/>
      <c r="C3" s="24"/>
      <c r="D3" s="24"/>
      <c r="E3" s="24"/>
    </row>
    <row r="4" ht="14.25" customHeight="1" spans="1:5">
      <c r="A4" s="25" t="s">
        <v>181</v>
      </c>
      <c r="B4" s="26"/>
      <c r="C4" s="26"/>
      <c r="D4" s="26"/>
      <c r="E4" s="27"/>
    </row>
    <row r="5" ht="135.65" customHeight="1" spans="1:5">
      <c r="A5" s="5" t="s">
        <v>252</v>
      </c>
      <c r="B5" s="28" t="s">
        <v>253</v>
      </c>
      <c r="C5" s="28"/>
      <c r="D5" s="28"/>
      <c r="E5" s="28"/>
    </row>
    <row r="6" ht="14.25" customHeight="1" spans="1:5">
      <c r="A6" s="5" t="s">
        <v>254</v>
      </c>
      <c r="B6" s="5" t="s">
        <v>255</v>
      </c>
      <c r="C6" s="5"/>
      <c r="D6" s="5" t="s">
        <v>256</v>
      </c>
      <c r="E6" s="5"/>
    </row>
    <row r="7" ht="67.75" customHeight="1" spans="1:5">
      <c r="A7" s="5"/>
      <c r="B7" s="28" t="s">
        <v>257</v>
      </c>
      <c r="C7" s="28"/>
      <c r="D7" s="28" t="s">
        <v>258</v>
      </c>
      <c r="E7" s="28"/>
    </row>
    <row r="8" ht="56.5" customHeight="1" spans="1:5">
      <c r="A8" s="5"/>
      <c r="B8" s="28" t="s">
        <v>259</v>
      </c>
      <c r="C8" s="28"/>
      <c r="D8" s="28" t="s">
        <v>260</v>
      </c>
      <c r="E8" s="28"/>
    </row>
    <row r="9" ht="67.75" customHeight="1" spans="1:5">
      <c r="A9" s="5"/>
      <c r="B9" s="28" t="s">
        <v>261</v>
      </c>
      <c r="C9" s="28"/>
      <c r="D9" s="28" t="s">
        <v>262</v>
      </c>
      <c r="E9" s="28"/>
    </row>
    <row r="10" ht="45.25" customHeight="1" spans="1:5">
      <c r="A10" s="5"/>
      <c r="B10" s="28" t="s">
        <v>263</v>
      </c>
      <c r="C10" s="28"/>
      <c r="D10" s="28" t="s">
        <v>264</v>
      </c>
      <c r="E10" s="28"/>
    </row>
    <row r="11" ht="22.65" customHeight="1" spans="1:5">
      <c r="A11" s="5"/>
      <c r="B11" s="28" t="s">
        <v>265</v>
      </c>
      <c r="C11" s="28"/>
      <c r="D11" s="28" t="s">
        <v>266</v>
      </c>
      <c r="E11" s="28"/>
    </row>
    <row r="12" ht="45.25" customHeight="1" spans="1:5">
      <c r="A12" s="5"/>
      <c r="B12" s="28" t="s">
        <v>267</v>
      </c>
      <c r="C12" s="28"/>
      <c r="D12" s="28" t="s">
        <v>268</v>
      </c>
      <c r="E12" s="28"/>
    </row>
    <row r="13" ht="22.65" customHeight="1" spans="1:5">
      <c r="A13" s="5"/>
      <c r="B13" s="28" t="s">
        <v>269</v>
      </c>
      <c r="C13" s="28"/>
      <c r="D13" s="28" t="s">
        <v>270</v>
      </c>
      <c r="E13" s="28"/>
    </row>
    <row r="14" ht="33.9" customHeight="1" spans="1:5">
      <c r="A14" s="5"/>
      <c r="B14" s="28" t="s">
        <v>271</v>
      </c>
      <c r="C14" s="28"/>
      <c r="D14" s="28" t="s">
        <v>272</v>
      </c>
      <c r="E14" s="28"/>
    </row>
    <row r="15" ht="14.25" customHeight="1" spans="1:5">
      <c r="A15" s="5" t="s">
        <v>273</v>
      </c>
      <c r="B15" s="5" t="s">
        <v>274</v>
      </c>
      <c r="C15" s="5"/>
      <c r="D15" s="29">
        <v>746.72</v>
      </c>
      <c r="E15" s="29"/>
    </row>
    <row r="16" ht="14.25" customHeight="1" spans="1:5">
      <c r="A16" s="5"/>
      <c r="B16" s="12" t="s">
        <v>275</v>
      </c>
      <c r="C16" s="12"/>
      <c r="D16" s="29">
        <v>746.72</v>
      </c>
      <c r="E16" s="29"/>
    </row>
    <row r="17" ht="14.25" customHeight="1" spans="1:5">
      <c r="A17" s="5"/>
      <c r="B17" s="12" t="s">
        <v>276</v>
      </c>
      <c r="C17" s="12"/>
      <c r="D17" s="29"/>
      <c r="E17" s="29"/>
    </row>
    <row r="18" ht="14.25" customHeight="1" spans="1:5">
      <c r="A18" s="5"/>
      <c r="B18" s="12" t="s">
        <v>277</v>
      </c>
      <c r="C18" s="12"/>
      <c r="D18" s="29"/>
      <c r="E18" s="29"/>
    </row>
    <row r="19" ht="14.25" customHeight="1" spans="1:5">
      <c r="A19" s="5"/>
      <c r="B19" s="12" t="s">
        <v>278</v>
      </c>
      <c r="C19" s="12"/>
      <c r="D19" s="29">
        <v>0</v>
      </c>
      <c r="E19" s="29"/>
    </row>
    <row r="20" ht="14.25" customHeight="1" spans="1:5">
      <c r="A20" s="5"/>
      <c r="B20" s="28" t="s">
        <v>279</v>
      </c>
      <c r="C20" s="28"/>
      <c r="D20" s="29">
        <v>746.72</v>
      </c>
      <c r="E20" s="29"/>
    </row>
    <row r="21" ht="14.25" customHeight="1" spans="1:5">
      <c r="A21" s="5" t="s">
        <v>280</v>
      </c>
      <c r="B21" s="5" t="s">
        <v>281</v>
      </c>
      <c r="C21" s="5" t="s">
        <v>282</v>
      </c>
      <c r="D21" s="5" t="s">
        <v>283</v>
      </c>
      <c r="E21" s="5" t="s">
        <v>284</v>
      </c>
    </row>
    <row r="22" ht="90.5" customHeight="1" spans="1:5">
      <c r="A22" s="5" t="s">
        <v>285</v>
      </c>
      <c r="B22" s="5" t="s">
        <v>286</v>
      </c>
      <c r="C22" s="28" t="s">
        <v>287</v>
      </c>
      <c r="D22" s="23" t="s">
        <v>288</v>
      </c>
      <c r="E22" s="12" t="s">
        <v>289</v>
      </c>
    </row>
    <row r="23" ht="79.15" customHeight="1" spans="1:5">
      <c r="A23" s="5"/>
      <c r="B23" s="5"/>
      <c r="C23" s="28" t="s">
        <v>290</v>
      </c>
      <c r="D23" s="23" t="s">
        <v>291</v>
      </c>
      <c r="E23" s="12" t="s">
        <v>292</v>
      </c>
    </row>
    <row r="24" ht="79.15" customHeight="1" spans="1:5">
      <c r="A24" s="5"/>
      <c r="B24" s="5"/>
      <c r="C24" s="28" t="s">
        <v>293</v>
      </c>
      <c r="D24" s="23" t="s">
        <v>294</v>
      </c>
      <c r="E24" s="12" t="s">
        <v>295</v>
      </c>
    </row>
    <row r="25" ht="33.9" customHeight="1" spans="1:5">
      <c r="A25" s="5"/>
      <c r="B25" s="5" t="s">
        <v>296</v>
      </c>
      <c r="C25" s="28" t="s">
        <v>297</v>
      </c>
      <c r="D25" s="23" t="s">
        <v>298</v>
      </c>
      <c r="E25" s="12" t="s">
        <v>299</v>
      </c>
    </row>
    <row r="26" ht="33.9" customHeight="1" spans="1:5">
      <c r="A26" s="5"/>
      <c r="B26" s="5"/>
      <c r="C26" s="28" t="s">
        <v>300</v>
      </c>
      <c r="D26" s="23" t="s">
        <v>301</v>
      </c>
      <c r="E26" s="12" t="s">
        <v>302</v>
      </c>
    </row>
    <row r="27" ht="45.25" customHeight="1" spans="1:5">
      <c r="A27" s="5"/>
      <c r="B27" s="5"/>
      <c r="C27" s="28" t="s">
        <v>303</v>
      </c>
      <c r="D27" s="23" t="s">
        <v>301</v>
      </c>
      <c r="E27" s="12" t="s">
        <v>304</v>
      </c>
    </row>
    <row r="28" ht="79.15" customHeight="1" spans="1:5">
      <c r="A28" s="5"/>
      <c r="B28" s="5"/>
      <c r="C28" s="28" t="s">
        <v>305</v>
      </c>
      <c r="D28" s="23" t="s">
        <v>306</v>
      </c>
      <c r="E28" s="12" t="s">
        <v>307</v>
      </c>
    </row>
    <row r="29" ht="56.5" customHeight="1" spans="1:5">
      <c r="A29" s="5"/>
      <c r="B29" s="5"/>
      <c r="C29" s="28" t="s">
        <v>308</v>
      </c>
      <c r="D29" s="23" t="s">
        <v>309</v>
      </c>
      <c r="E29" s="12" t="s">
        <v>310</v>
      </c>
    </row>
    <row r="30" ht="33.9" customHeight="1" spans="1:5">
      <c r="A30" s="5"/>
      <c r="B30" s="5"/>
      <c r="C30" s="28" t="s">
        <v>311</v>
      </c>
      <c r="D30" s="23" t="s">
        <v>312</v>
      </c>
      <c r="E30" s="12" t="s">
        <v>313</v>
      </c>
    </row>
    <row r="31" ht="56.5" customHeight="1" spans="1:5">
      <c r="A31" s="5"/>
      <c r="B31" s="5"/>
      <c r="C31" s="28" t="s">
        <v>314</v>
      </c>
      <c r="D31" s="23" t="s">
        <v>301</v>
      </c>
      <c r="E31" s="12" t="s">
        <v>315</v>
      </c>
    </row>
    <row r="32" ht="33.9" customHeight="1" spans="1:5">
      <c r="A32" s="5"/>
      <c r="B32" s="5"/>
      <c r="C32" s="28" t="s">
        <v>316</v>
      </c>
      <c r="D32" s="23" t="s">
        <v>317</v>
      </c>
      <c r="E32" s="12" t="s">
        <v>318</v>
      </c>
    </row>
    <row r="33" ht="147" customHeight="1" spans="1:5">
      <c r="A33" s="5"/>
      <c r="B33" s="5"/>
      <c r="C33" s="28" t="s">
        <v>319</v>
      </c>
      <c r="D33" s="23" t="s">
        <v>320</v>
      </c>
      <c r="E33" s="12" t="s">
        <v>321</v>
      </c>
    </row>
    <row r="34" ht="101.75" customHeight="1" spans="1:5">
      <c r="A34" s="5"/>
      <c r="B34" s="5"/>
      <c r="C34" s="28" t="s">
        <v>322</v>
      </c>
      <c r="D34" s="23" t="s">
        <v>323</v>
      </c>
      <c r="E34" s="12" t="s">
        <v>324</v>
      </c>
    </row>
    <row r="35" ht="79.15" customHeight="1" spans="1:5">
      <c r="A35" s="5"/>
      <c r="B35" s="5"/>
      <c r="C35" s="28" t="s">
        <v>325</v>
      </c>
      <c r="D35" s="23" t="s">
        <v>326</v>
      </c>
      <c r="E35" s="12" t="s">
        <v>327</v>
      </c>
    </row>
    <row r="36" ht="147" customHeight="1" spans="1:5">
      <c r="A36" s="5"/>
      <c r="B36" s="5"/>
      <c r="C36" s="28" t="s">
        <v>328</v>
      </c>
      <c r="D36" s="23" t="s">
        <v>329</v>
      </c>
      <c r="E36" s="12" t="s">
        <v>330</v>
      </c>
    </row>
    <row r="37" ht="56.5" customHeight="1" spans="1:5">
      <c r="A37" s="5"/>
      <c r="B37" s="5" t="s">
        <v>331</v>
      </c>
      <c r="C37" s="30" t="s">
        <v>332</v>
      </c>
      <c r="D37" s="23" t="s">
        <v>333</v>
      </c>
      <c r="E37" s="12" t="s">
        <v>334</v>
      </c>
    </row>
    <row r="38" ht="56.5" customHeight="1" spans="1:5">
      <c r="A38" s="5"/>
      <c r="B38" s="5"/>
      <c r="C38" s="28" t="s">
        <v>335</v>
      </c>
      <c r="D38" s="23" t="s">
        <v>333</v>
      </c>
      <c r="E38" s="12" t="s">
        <v>334</v>
      </c>
    </row>
    <row r="39" ht="45.25" customHeight="1" spans="1:5">
      <c r="A39" s="5"/>
      <c r="B39" s="5"/>
      <c r="C39" s="28" t="s">
        <v>336</v>
      </c>
      <c r="D39" s="23" t="s">
        <v>333</v>
      </c>
      <c r="E39" s="12" t="s">
        <v>337</v>
      </c>
    </row>
    <row r="40" ht="45.25" customHeight="1" spans="1:5">
      <c r="A40" s="5"/>
      <c r="B40" s="5"/>
      <c r="C40" s="28" t="s">
        <v>338</v>
      </c>
      <c r="D40" s="23" t="s">
        <v>333</v>
      </c>
      <c r="E40" s="12" t="s">
        <v>339</v>
      </c>
    </row>
    <row r="41" ht="56.5" customHeight="1" spans="1:5">
      <c r="A41" s="5"/>
      <c r="B41" s="5"/>
      <c r="C41" s="28" t="s">
        <v>340</v>
      </c>
      <c r="D41" s="23" t="s">
        <v>333</v>
      </c>
      <c r="E41" s="12" t="s">
        <v>341</v>
      </c>
    </row>
    <row r="42" ht="14.25" customHeight="1" spans="1:5">
      <c r="A42" s="5" t="s">
        <v>342</v>
      </c>
      <c r="B42" s="5" t="s">
        <v>343</v>
      </c>
      <c r="C42" s="28" t="s">
        <v>344</v>
      </c>
      <c r="D42" s="23" t="s">
        <v>333</v>
      </c>
      <c r="E42" s="12"/>
    </row>
    <row r="43" ht="14.25" customHeight="1" spans="1:5">
      <c r="A43" s="5"/>
      <c r="B43" s="5"/>
      <c r="C43" s="28" t="s">
        <v>345</v>
      </c>
      <c r="D43" s="23" t="s">
        <v>333</v>
      </c>
      <c r="E43" s="12"/>
    </row>
    <row r="44" ht="14.25" customHeight="1" spans="1:5">
      <c r="A44" s="5"/>
      <c r="B44" s="5"/>
      <c r="C44" s="28" t="s">
        <v>346</v>
      </c>
      <c r="D44" s="23" t="s">
        <v>333</v>
      </c>
      <c r="E44" s="12"/>
    </row>
    <row r="45" ht="14.25" customHeight="1" spans="1:5">
      <c r="A45" s="5"/>
      <c r="B45" s="5"/>
      <c r="C45" s="28" t="s">
        <v>347</v>
      </c>
      <c r="D45" s="23" t="s">
        <v>333</v>
      </c>
      <c r="E45" s="12"/>
    </row>
    <row r="46" ht="14.25" customHeight="1" spans="1:5">
      <c r="A46" s="5"/>
      <c r="B46" s="5"/>
      <c r="C46" s="28" t="s">
        <v>348</v>
      </c>
      <c r="D46" s="23" t="s">
        <v>333</v>
      </c>
      <c r="E46" s="12"/>
    </row>
    <row r="47" ht="14.25" customHeight="1" spans="1:5">
      <c r="A47" s="5"/>
      <c r="B47" s="5"/>
      <c r="C47" s="28" t="s">
        <v>349</v>
      </c>
      <c r="D47" s="23" t="s">
        <v>333</v>
      </c>
      <c r="E47" s="12"/>
    </row>
    <row r="48" ht="22.65" customHeight="1" spans="1:5">
      <c r="A48" s="5"/>
      <c r="B48" s="5"/>
      <c r="C48" s="28" t="s">
        <v>350</v>
      </c>
      <c r="D48" s="23" t="s">
        <v>333</v>
      </c>
      <c r="E48" s="12"/>
    </row>
    <row r="49" ht="14.25" customHeight="1" spans="1:5">
      <c r="A49" s="5"/>
      <c r="B49" s="5"/>
      <c r="C49" s="28" t="s">
        <v>351</v>
      </c>
      <c r="D49" s="23" t="s">
        <v>333</v>
      </c>
      <c r="E49" s="12"/>
    </row>
    <row r="50" ht="14.25" customHeight="1" spans="1:5">
      <c r="A50" s="5"/>
      <c r="B50" s="5" t="s">
        <v>352</v>
      </c>
      <c r="C50" s="28" t="s">
        <v>353</v>
      </c>
      <c r="D50" s="23" t="s">
        <v>333</v>
      </c>
      <c r="E50" s="12"/>
    </row>
    <row r="51" ht="22.65" customHeight="1" spans="1:5">
      <c r="A51" s="5"/>
      <c r="B51" s="5"/>
      <c r="C51" s="28" t="s">
        <v>354</v>
      </c>
      <c r="D51" s="23" t="s">
        <v>333</v>
      </c>
      <c r="E51" s="12"/>
    </row>
    <row r="52" ht="33.9" customHeight="1" spans="1:5">
      <c r="A52" s="5"/>
      <c r="B52" s="5"/>
      <c r="C52" s="28" t="s">
        <v>355</v>
      </c>
      <c r="D52" s="23" t="s">
        <v>333</v>
      </c>
      <c r="E52" s="12"/>
    </row>
    <row r="53" ht="22.65" customHeight="1" spans="1:5">
      <c r="A53" s="5"/>
      <c r="B53" s="5"/>
      <c r="C53" s="28" t="s">
        <v>356</v>
      </c>
      <c r="D53" s="23" t="s">
        <v>333</v>
      </c>
      <c r="E53" s="12"/>
    </row>
    <row r="54" ht="14.25" customHeight="1" spans="1:5">
      <c r="A54" s="5" t="s">
        <v>357</v>
      </c>
      <c r="B54" s="5" t="s">
        <v>358</v>
      </c>
      <c r="C54" s="28" t="s">
        <v>359</v>
      </c>
      <c r="D54" s="23" t="s">
        <v>301</v>
      </c>
      <c r="E54" s="12"/>
    </row>
    <row r="55" ht="14.25" customHeight="1" spans="1:5">
      <c r="A55" s="5"/>
      <c r="B55" s="5"/>
      <c r="C55" s="28" t="s">
        <v>360</v>
      </c>
      <c r="D55" s="23" t="s">
        <v>301</v>
      </c>
      <c r="E55" s="12"/>
    </row>
    <row r="56" ht="14.25" customHeight="1" spans="1:5">
      <c r="A56" s="5"/>
      <c r="B56" s="5"/>
      <c r="C56" s="28" t="s">
        <v>361</v>
      </c>
      <c r="D56" s="23" t="s">
        <v>362</v>
      </c>
      <c r="E56" s="12"/>
    </row>
    <row r="57" ht="14.25" customHeight="1" spans="1:5">
      <c r="A57" s="5"/>
      <c r="B57" s="5" t="s">
        <v>363</v>
      </c>
      <c r="C57" s="28" t="s">
        <v>364</v>
      </c>
      <c r="D57" s="23" t="s">
        <v>301</v>
      </c>
      <c r="E57" s="12"/>
    </row>
    <row r="58" ht="14.25" customHeight="1" spans="1:5">
      <c r="A58" s="5"/>
      <c r="B58" s="5"/>
      <c r="C58" s="28" t="s">
        <v>365</v>
      </c>
      <c r="D58" s="23" t="s">
        <v>301</v>
      </c>
      <c r="E58" s="12"/>
    </row>
  </sheetData>
  <mergeCells count="47">
    <mergeCell ref="A1:E1"/>
    <mergeCell ref="A2:E2"/>
    <mergeCell ref="A3:E3"/>
    <mergeCell ref="A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A6:A14"/>
    <mergeCell ref="A15:A20"/>
    <mergeCell ref="A22:A41"/>
    <mergeCell ref="A42:A53"/>
    <mergeCell ref="A54:A58"/>
    <mergeCell ref="B22:B24"/>
    <mergeCell ref="B25:B36"/>
    <mergeCell ref="B37:B41"/>
    <mergeCell ref="B42:B49"/>
    <mergeCell ref="B50:B53"/>
    <mergeCell ref="B54:B56"/>
    <mergeCell ref="B57:B5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0"/>
  <sheetViews>
    <sheetView zoomScale="95" zoomScaleNormal="95" workbookViewId="0">
      <selection activeCell="C14" sqref="C14:C16"/>
    </sheetView>
  </sheetViews>
  <sheetFormatPr defaultColWidth="10" defaultRowHeight="14"/>
  <cols>
    <col min="1" max="1" width="26.5363636363636" customWidth="1"/>
    <col min="2" max="2" width="62.0909090909091" style="1" customWidth="1"/>
    <col min="3" max="6" width="9.71818181818182" customWidth="1"/>
    <col min="7" max="7" width="18.6272727272727" customWidth="1"/>
    <col min="8" max="8" width="9.71818181818182" customWidth="1"/>
    <col min="9" max="9" width="19.6272727272727" customWidth="1"/>
    <col min="10" max="10" width="9.71818181818182" customWidth="1"/>
    <col min="11" max="11" width="18.7181818181818" customWidth="1"/>
    <col min="12" max="12" width="20.0909090909091" customWidth="1"/>
    <col min="13" max="13" width="18.7181818181818" customWidth="1"/>
    <col min="14" max="14" width="20.0909090909091" customWidth="1"/>
    <col min="15" max="20" width="9.71818181818182" customWidth="1"/>
  </cols>
  <sheetData>
    <row r="1" ht="14.25" customHeight="1" spans="1:14">
      <c r="A1" s="2" t="s">
        <v>366</v>
      </c>
      <c r="B1" s="2"/>
      <c r="C1" s="2"/>
      <c r="D1" s="2"/>
      <c r="E1" s="2"/>
      <c r="F1" s="2"/>
      <c r="G1" s="2"/>
      <c r="H1" s="2"/>
      <c r="I1" s="2"/>
      <c r="J1" s="2"/>
      <c r="K1" s="2"/>
      <c r="L1" s="2"/>
      <c r="M1" s="2"/>
      <c r="N1" s="2"/>
    </row>
    <row r="2" ht="28.5" customHeight="1" spans="1:14">
      <c r="A2" s="3" t="s">
        <v>367</v>
      </c>
      <c r="B2" s="3"/>
      <c r="C2" s="3"/>
      <c r="D2" s="3"/>
      <c r="E2" s="3"/>
      <c r="F2" s="3"/>
      <c r="G2" s="3"/>
      <c r="H2" s="3"/>
      <c r="I2" s="3"/>
      <c r="J2" s="3"/>
      <c r="K2" s="3"/>
      <c r="L2" s="3"/>
      <c r="M2" s="3"/>
      <c r="N2" s="3"/>
    </row>
    <row r="3" ht="14.25" customHeight="1" spans="1:14">
      <c r="A3" s="4" t="s">
        <v>181</v>
      </c>
      <c r="B3" s="4"/>
      <c r="C3" s="4"/>
      <c r="D3" s="4"/>
      <c r="E3" s="4"/>
      <c r="F3" s="4"/>
      <c r="G3" s="4"/>
      <c r="H3" s="4"/>
      <c r="I3" s="4"/>
      <c r="J3" s="4"/>
      <c r="K3" s="4"/>
      <c r="L3" s="4"/>
      <c r="M3" s="4"/>
      <c r="N3" s="4"/>
    </row>
    <row r="4" ht="14.25" customHeight="1" spans="1:14">
      <c r="A4" s="5" t="s">
        <v>368</v>
      </c>
      <c r="B4" s="6" t="s">
        <v>369</v>
      </c>
      <c r="C4" s="5" t="s">
        <v>370</v>
      </c>
      <c r="D4" s="5"/>
      <c r="E4" s="5"/>
      <c r="F4" s="5"/>
      <c r="G4" s="5" t="s">
        <v>371</v>
      </c>
      <c r="H4" s="5"/>
      <c r="I4" s="5"/>
      <c r="J4" s="5"/>
      <c r="K4" s="5"/>
      <c r="L4" s="5"/>
      <c r="M4" s="5"/>
      <c r="N4" s="5"/>
    </row>
    <row r="5" ht="16.9" customHeight="1" spans="1:14">
      <c r="A5" s="5"/>
      <c r="B5" s="6"/>
      <c r="C5" s="5"/>
      <c r="D5" s="5"/>
      <c r="E5" s="5"/>
      <c r="F5" s="5"/>
      <c r="G5" s="5" t="s">
        <v>372</v>
      </c>
      <c r="H5" s="5"/>
      <c r="I5" s="5" t="s">
        <v>342</v>
      </c>
      <c r="J5" s="5"/>
      <c r="K5" s="5" t="s">
        <v>357</v>
      </c>
      <c r="L5" s="5"/>
      <c r="M5" s="5" t="s">
        <v>373</v>
      </c>
      <c r="N5" s="5"/>
    </row>
    <row r="6" ht="22.75" customHeight="1" spans="1:14">
      <c r="A6" s="5"/>
      <c r="B6" s="6"/>
      <c r="C6" s="5" t="s">
        <v>374</v>
      </c>
      <c r="D6" s="5" t="s">
        <v>375</v>
      </c>
      <c r="E6" s="5" t="s">
        <v>75</v>
      </c>
      <c r="F6" s="5" t="s">
        <v>76</v>
      </c>
      <c r="G6" s="5" t="s">
        <v>282</v>
      </c>
      <c r="H6" s="5" t="s">
        <v>283</v>
      </c>
      <c r="I6" s="5" t="s">
        <v>282</v>
      </c>
      <c r="J6" s="5" t="s">
        <v>283</v>
      </c>
      <c r="K6" s="5" t="s">
        <v>282</v>
      </c>
      <c r="L6" s="5" t="s">
        <v>283</v>
      </c>
      <c r="M6" s="5" t="s">
        <v>282</v>
      </c>
      <c r="N6" s="5" t="s">
        <v>283</v>
      </c>
    </row>
    <row r="7" s="1" customFormat="1" ht="14.25" customHeight="1" spans="1:14">
      <c r="A7" s="7"/>
      <c r="B7" s="7" t="s">
        <v>59</v>
      </c>
      <c r="C7" s="8">
        <v>746.72</v>
      </c>
      <c r="D7" s="8">
        <v>746.72</v>
      </c>
      <c r="E7" s="8"/>
      <c r="F7" s="8"/>
      <c r="G7" s="9"/>
      <c r="H7" s="10"/>
      <c r="I7" s="22"/>
      <c r="J7" s="22"/>
      <c r="K7" s="22"/>
      <c r="L7" s="22"/>
      <c r="M7" s="22"/>
      <c r="N7" s="22"/>
    </row>
    <row r="8" ht="14.25" customHeight="1" spans="1:14">
      <c r="A8" s="5" t="s">
        <v>376</v>
      </c>
      <c r="B8" s="6" t="s">
        <v>232</v>
      </c>
      <c r="C8" s="11">
        <v>163.01</v>
      </c>
      <c r="D8" s="11">
        <v>163.01</v>
      </c>
      <c r="E8" s="11"/>
      <c r="F8" s="11"/>
      <c r="G8" s="12" t="s">
        <v>377</v>
      </c>
      <c r="H8" s="12" t="s">
        <v>378</v>
      </c>
      <c r="I8" s="12" t="s">
        <v>379</v>
      </c>
      <c r="J8" s="23" t="s">
        <v>380</v>
      </c>
      <c r="K8" s="12" t="s">
        <v>381</v>
      </c>
      <c r="L8" s="23" t="s">
        <v>382</v>
      </c>
      <c r="M8" s="12" t="s">
        <v>383</v>
      </c>
      <c r="N8" s="23" t="s">
        <v>301</v>
      </c>
    </row>
    <row r="9" ht="14.25" customHeight="1" spans="1:14">
      <c r="A9" s="5"/>
      <c r="B9" s="6"/>
      <c r="C9" s="11"/>
      <c r="D9" s="11"/>
      <c r="E9" s="11"/>
      <c r="F9" s="11"/>
      <c r="G9" s="12"/>
      <c r="H9" s="12"/>
      <c r="I9" s="12" t="s">
        <v>384</v>
      </c>
      <c r="J9" s="23" t="s">
        <v>333</v>
      </c>
      <c r="K9" s="12"/>
      <c r="L9" s="23"/>
      <c r="M9" s="12"/>
      <c r="N9" s="23"/>
    </row>
    <row r="10" ht="14.25" customHeight="1" spans="1:14">
      <c r="A10" s="5"/>
      <c r="B10" s="6"/>
      <c r="C10" s="11"/>
      <c r="D10" s="11"/>
      <c r="E10" s="11"/>
      <c r="F10" s="11"/>
      <c r="G10" s="12"/>
      <c r="H10" s="12"/>
      <c r="I10" s="12" t="s">
        <v>385</v>
      </c>
      <c r="J10" s="23" t="s">
        <v>386</v>
      </c>
      <c r="K10" s="12"/>
      <c r="L10" s="23"/>
      <c r="M10" s="12"/>
      <c r="N10" s="23"/>
    </row>
    <row r="11" ht="22.75" customHeight="1" spans="1:14">
      <c r="A11" s="5" t="s">
        <v>387</v>
      </c>
      <c r="B11" s="6" t="s">
        <v>233</v>
      </c>
      <c r="C11" s="11">
        <v>19.6</v>
      </c>
      <c r="D11" s="11">
        <v>19.6</v>
      </c>
      <c r="E11" s="11"/>
      <c r="F11" s="11"/>
      <c r="G11" s="12" t="s">
        <v>388</v>
      </c>
      <c r="H11" s="12" t="s">
        <v>389</v>
      </c>
      <c r="I11" s="12" t="s">
        <v>390</v>
      </c>
      <c r="J11" s="23" t="s">
        <v>391</v>
      </c>
      <c r="K11" s="12" t="s">
        <v>381</v>
      </c>
      <c r="L11" s="23" t="s">
        <v>382</v>
      </c>
      <c r="M11" s="12" t="s">
        <v>383</v>
      </c>
      <c r="N11" s="23" t="s">
        <v>392</v>
      </c>
    </row>
    <row r="12" ht="14.25" customHeight="1" spans="1:14">
      <c r="A12" s="5"/>
      <c r="B12" s="6"/>
      <c r="C12" s="11"/>
      <c r="D12" s="11"/>
      <c r="E12" s="11"/>
      <c r="F12" s="11"/>
      <c r="G12" s="12"/>
      <c r="H12" s="12"/>
      <c r="I12" s="12" t="s">
        <v>393</v>
      </c>
      <c r="J12" s="23" t="s">
        <v>394</v>
      </c>
      <c r="K12" s="12"/>
      <c r="L12" s="23"/>
      <c r="M12" s="12"/>
      <c r="N12" s="23"/>
    </row>
    <row r="13" ht="14.25" customHeight="1" spans="1:14">
      <c r="A13" s="5"/>
      <c r="B13" s="6"/>
      <c r="C13" s="11"/>
      <c r="D13" s="11"/>
      <c r="E13" s="11"/>
      <c r="F13" s="11"/>
      <c r="G13" s="12"/>
      <c r="H13" s="12"/>
      <c r="I13" s="12" t="s">
        <v>395</v>
      </c>
      <c r="J13" s="23" t="s">
        <v>333</v>
      </c>
      <c r="K13" s="12"/>
      <c r="L13" s="23"/>
      <c r="M13" s="12"/>
      <c r="N13" s="23"/>
    </row>
    <row r="14" ht="22.75" customHeight="1" spans="1:14">
      <c r="A14" s="5" t="s">
        <v>396</v>
      </c>
      <c r="B14" s="6" t="s">
        <v>234</v>
      </c>
      <c r="C14" s="11">
        <v>46.95</v>
      </c>
      <c r="D14" s="11">
        <v>46.95</v>
      </c>
      <c r="E14" s="11"/>
      <c r="F14" s="11"/>
      <c r="G14" s="12" t="s">
        <v>397</v>
      </c>
      <c r="H14" s="12" t="s">
        <v>398</v>
      </c>
      <c r="I14" s="12" t="s">
        <v>399</v>
      </c>
      <c r="J14" s="23" t="s">
        <v>400</v>
      </c>
      <c r="K14" s="12" t="s">
        <v>381</v>
      </c>
      <c r="L14" s="23" t="s">
        <v>382</v>
      </c>
      <c r="M14" s="12" t="s">
        <v>383</v>
      </c>
      <c r="N14" s="23" t="s">
        <v>301</v>
      </c>
    </row>
    <row r="15" ht="22.75" customHeight="1" spans="1:14">
      <c r="A15" s="5"/>
      <c r="B15" s="6"/>
      <c r="C15" s="11"/>
      <c r="D15" s="11"/>
      <c r="E15" s="11"/>
      <c r="F15" s="11"/>
      <c r="G15" s="12" t="s">
        <v>401</v>
      </c>
      <c r="H15" s="12" t="s">
        <v>402</v>
      </c>
      <c r="I15" s="12" t="s">
        <v>403</v>
      </c>
      <c r="J15" s="23" t="s">
        <v>404</v>
      </c>
      <c r="K15" s="12"/>
      <c r="L15" s="23"/>
      <c r="M15" s="12"/>
      <c r="N15" s="23"/>
    </row>
    <row r="16" ht="14.25" customHeight="1" spans="1:14">
      <c r="A16" s="5"/>
      <c r="B16" s="6"/>
      <c r="C16" s="11"/>
      <c r="D16" s="11"/>
      <c r="E16" s="11"/>
      <c r="F16" s="11"/>
      <c r="G16" s="12"/>
      <c r="H16" s="12"/>
      <c r="I16" s="12" t="s">
        <v>405</v>
      </c>
      <c r="J16" s="23" t="s">
        <v>301</v>
      </c>
      <c r="K16" s="12"/>
      <c r="L16" s="23"/>
      <c r="M16" s="12"/>
      <c r="N16" s="23"/>
    </row>
    <row r="17" ht="22.75" customHeight="1" spans="1:14">
      <c r="A17" s="5" t="s">
        <v>406</v>
      </c>
      <c r="B17" s="13" t="s">
        <v>235</v>
      </c>
      <c r="C17" s="11">
        <v>9.68</v>
      </c>
      <c r="D17" s="11">
        <v>9.68</v>
      </c>
      <c r="E17" s="11"/>
      <c r="F17" s="11"/>
      <c r="G17" s="12" t="s">
        <v>407</v>
      </c>
      <c r="H17" s="12" t="s">
        <v>398</v>
      </c>
      <c r="I17" s="12" t="s">
        <v>408</v>
      </c>
      <c r="J17" s="23" t="s">
        <v>409</v>
      </c>
      <c r="K17" s="12" t="s">
        <v>381</v>
      </c>
      <c r="L17" s="23" t="s">
        <v>382</v>
      </c>
      <c r="M17" s="12" t="s">
        <v>383</v>
      </c>
      <c r="N17" s="23" t="s">
        <v>301</v>
      </c>
    </row>
    <row r="18" ht="22.75" customHeight="1" spans="1:14">
      <c r="A18" s="5"/>
      <c r="B18" s="14"/>
      <c r="C18" s="11"/>
      <c r="D18" s="11"/>
      <c r="E18" s="11"/>
      <c r="F18" s="11"/>
      <c r="G18" s="12" t="s">
        <v>410</v>
      </c>
      <c r="H18" s="12" t="s">
        <v>402</v>
      </c>
      <c r="I18" s="12" t="s">
        <v>411</v>
      </c>
      <c r="J18" s="23" t="s">
        <v>333</v>
      </c>
      <c r="K18" s="12" t="s">
        <v>412</v>
      </c>
      <c r="L18" s="23" t="s">
        <v>413</v>
      </c>
      <c r="M18" s="12"/>
      <c r="N18" s="23"/>
    </row>
    <row r="19" ht="22.75" customHeight="1" spans="1:14">
      <c r="A19" s="5"/>
      <c r="B19" s="15"/>
      <c r="C19" s="11"/>
      <c r="D19" s="11"/>
      <c r="E19" s="11"/>
      <c r="F19" s="11"/>
      <c r="G19" s="12"/>
      <c r="H19" s="12"/>
      <c r="I19" s="12" t="s">
        <v>414</v>
      </c>
      <c r="J19" s="23" t="s">
        <v>415</v>
      </c>
      <c r="K19" s="12"/>
      <c r="L19" s="23"/>
      <c r="M19" s="12"/>
      <c r="N19" s="23"/>
    </row>
    <row r="20" ht="22.75" customHeight="1" spans="1:14">
      <c r="A20" s="5" t="s">
        <v>416</v>
      </c>
      <c r="B20" s="13" t="s">
        <v>236</v>
      </c>
      <c r="C20" s="11">
        <v>1.73</v>
      </c>
      <c r="D20" s="11">
        <v>1.73</v>
      </c>
      <c r="E20" s="11"/>
      <c r="F20" s="11"/>
      <c r="G20" s="12" t="s">
        <v>417</v>
      </c>
      <c r="H20" s="12" t="s">
        <v>389</v>
      </c>
      <c r="I20" s="12" t="s">
        <v>408</v>
      </c>
      <c r="J20" s="23" t="s">
        <v>409</v>
      </c>
      <c r="K20" s="12" t="s">
        <v>418</v>
      </c>
      <c r="L20" s="23" t="s">
        <v>382</v>
      </c>
      <c r="M20" s="12" t="s">
        <v>383</v>
      </c>
      <c r="N20" s="23" t="s">
        <v>301</v>
      </c>
    </row>
    <row r="21" ht="22.75" customHeight="1" spans="1:14">
      <c r="A21" s="5"/>
      <c r="B21" s="14"/>
      <c r="C21" s="11"/>
      <c r="D21" s="11"/>
      <c r="E21" s="11"/>
      <c r="F21" s="11"/>
      <c r="G21" s="12" t="s">
        <v>407</v>
      </c>
      <c r="H21" s="12" t="s">
        <v>398</v>
      </c>
      <c r="I21" s="12" t="s">
        <v>419</v>
      </c>
      <c r="J21" s="23" t="s">
        <v>415</v>
      </c>
      <c r="K21" s="12" t="s">
        <v>381</v>
      </c>
      <c r="L21" s="23" t="s">
        <v>382</v>
      </c>
      <c r="M21" s="12"/>
      <c r="N21" s="23"/>
    </row>
    <row r="22" ht="14.25" customHeight="1" spans="1:14">
      <c r="A22" s="5"/>
      <c r="B22" s="15"/>
      <c r="C22" s="11"/>
      <c r="D22" s="11"/>
      <c r="E22" s="11"/>
      <c r="F22" s="11"/>
      <c r="G22" s="12"/>
      <c r="H22" s="12"/>
      <c r="I22" s="12" t="s">
        <v>420</v>
      </c>
      <c r="J22" s="23" t="s">
        <v>333</v>
      </c>
      <c r="K22" s="12"/>
      <c r="L22" s="23"/>
      <c r="M22" s="12"/>
      <c r="N22" s="23"/>
    </row>
    <row r="23" ht="22.75" customHeight="1" spans="1:14">
      <c r="A23" s="5" t="s">
        <v>421</v>
      </c>
      <c r="B23" s="13" t="s">
        <v>237</v>
      </c>
      <c r="C23" s="11">
        <v>9.68</v>
      </c>
      <c r="D23" s="11">
        <v>9.68</v>
      </c>
      <c r="E23" s="11"/>
      <c r="F23" s="11"/>
      <c r="G23" s="12" t="s">
        <v>407</v>
      </c>
      <c r="H23" s="12" t="s">
        <v>398</v>
      </c>
      <c r="I23" s="12" t="s">
        <v>422</v>
      </c>
      <c r="J23" s="23" t="s">
        <v>415</v>
      </c>
      <c r="K23" s="12" t="s">
        <v>381</v>
      </c>
      <c r="L23" s="23" t="s">
        <v>382</v>
      </c>
      <c r="M23" s="12" t="s">
        <v>423</v>
      </c>
      <c r="N23" s="23" t="s">
        <v>301</v>
      </c>
    </row>
    <row r="24" ht="22.75" customHeight="1" spans="1:14">
      <c r="A24" s="5"/>
      <c r="B24" s="15"/>
      <c r="C24" s="11"/>
      <c r="D24" s="11"/>
      <c r="E24" s="11"/>
      <c r="F24" s="11"/>
      <c r="G24" s="12" t="s">
        <v>410</v>
      </c>
      <c r="H24" s="12" t="s">
        <v>402</v>
      </c>
      <c r="I24" s="12" t="s">
        <v>424</v>
      </c>
      <c r="J24" s="23" t="s">
        <v>333</v>
      </c>
      <c r="K24" s="12"/>
      <c r="L24" s="23"/>
      <c r="M24" s="12"/>
      <c r="N24" s="23"/>
    </row>
    <row r="25" ht="15" customHeight="1" spans="1:14">
      <c r="A25" s="5" t="s">
        <v>425</v>
      </c>
      <c r="B25" s="6" t="s">
        <v>238</v>
      </c>
      <c r="C25" s="11">
        <v>7.94</v>
      </c>
      <c r="D25" s="11">
        <v>7.94</v>
      </c>
      <c r="E25" s="11"/>
      <c r="F25" s="11"/>
      <c r="G25" s="12" t="s">
        <v>426</v>
      </c>
      <c r="H25" s="12" t="s">
        <v>427</v>
      </c>
      <c r="I25" s="12" t="s">
        <v>428</v>
      </c>
      <c r="J25" s="23" t="s">
        <v>429</v>
      </c>
      <c r="K25" s="12" t="s">
        <v>430</v>
      </c>
      <c r="L25" s="23" t="s">
        <v>413</v>
      </c>
      <c r="M25" s="12" t="s">
        <v>423</v>
      </c>
      <c r="N25" s="23" t="s">
        <v>301</v>
      </c>
    </row>
    <row r="26" ht="15" customHeight="1" spans="1:14">
      <c r="A26" s="5"/>
      <c r="B26" s="6"/>
      <c r="C26" s="11"/>
      <c r="D26" s="11"/>
      <c r="E26" s="11"/>
      <c r="F26" s="11"/>
      <c r="G26" s="12"/>
      <c r="H26" s="12"/>
      <c r="I26" s="12" t="s">
        <v>431</v>
      </c>
      <c r="J26" s="23" t="s">
        <v>333</v>
      </c>
      <c r="K26" s="12"/>
      <c r="L26" s="23"/>
      <c r="M26" s="12"/>
      <c r="N26" s="23"/>
    </row>
    <row r="27" ht="15" customHeight="1" spans="1:14">
      <c r="A27" s="5"/>
      <c r="B27" s="6"/>
      <c r="C27" s="11"/>
      <c r="D27" s="11"/>
      <c r="E27" s="11"/>
      <c r="F27" s="11"/>
      <c r="G27" s="12"/>
      <c r="H27" s="12"/>
      <c r="I27" s="12" t="s">
        <v>432</v>
      </c>
      <c r="J27" s="23" t="s">
        <v>400</v>
      </c>
      <c r="K27" s="12"/>
      <c r="L27" s="23"/>
      <c r="M27" s="12"/>
      <c r="N27" s="23"/>
    </row>
    <row r="28" ht="22.75" customHeight="1" spans="1:14">
      <c r="A28" s="5" t="s">
        <v>433</v>
      </c>
      <c r="B28" s="6" t="s">
        <v>239</v>
      </c>
      <c r="C28" s="11">
        <v>4.72</v>
      </c>
      <c r="D28" s="11">
        <v>4.72</v>
      </c>
      <c r="E28" s="11"/>
      <c r="F28" s="11"/>
      <c r="G28" s="12" t="s">
        <v>434</v>
      </c>
      <c r="H28" s="12" t="s">
        <v>435</v>
      </c>
      <c r="I28" s="12" t="s">
        <v>436</v>
      </c>
      <c r="J28" s="23" t="s">
        <v>437</v>
      </c>
      <c r="K28" s="12" t="s">
        <v>438</v>
      </c>
      <c r="L28" s="23" t="s">
        <v>413</v>
      </c>
      <c r="M28" s="12" t="s">
        <v>383</v>
      </c>
      <c r="N28" s="23" t="s">
        <v>333</v>
      </c>
    </row>
    <row r="29" ht="15" customHeight="1" spans="1:14">
      <c r="A29" s="5"/>
      <c r="B29" s="6"/>
      <c r="C29" s="11"/>
      <c r="D29" s="11"/>
      <c r="E29" s="11"/>
      <c r="F29" s="11"/>
      <c r="G29" s="12"/>
      <c r="H29" s="12"/>
      <c r="I29" s="12" t="s">
        <v>439</v>
      </c>
      <c r="J29" s="23" t="s">
        <v>333</v>
      </c>
      <c r="K29" s="12"/>
      <c r="L29" s="23"/>
      <c r="M29" s="12"/>
      <c r="N29" s="23"/>
    </row>
    <row r="30" ht="15" customHeight="1" spans="1:14">
      <c r="A30" s="5"/>
      <c r="B30" s="6"/>
      <c r="C30" s="11"/>
      <c r="D30" s="11"/>
      <c r="E30" s="11"/>
      <c r="F30" s="11"/>
      <c r="G30" s="12"/>
      <c r="H30" s="12"/>
      <c r="I30" s="12" t="s">
        <v>440</v>
      </c>
      <c r="J30" s="23" t="s">
        <v>400</v>
      </c>
      <c r="K30" s="12"/>
      <c r="L30" s="23"/>
      <c r="M30" s="12"/>
      <c r="N30" s="23"/>
    </row>
    <row r="31" ht="34" customHeight="1" spans="1:14">
      <c r="A31" s="5" t="s">
        <v>441</v>
      </c>
      <c r="B31" s="6" t="s">
        <v>240</v>
      </c>
      <c r="C31" s="11">
        <v>4.39</v>
      </c>
      <c r="D31" s="11">
        <v>4.39</v>
      </c>
      <c r="E31" s="11"/>
      <c r="F31" s="11"/>
      <c r="G31" s="12" t="s">
        <v>442</v>
      </c>
      <c r="H31" s="12" t="s">
        <v>443</v>
      </c>
      <c r="I31" s="12" t="s">
        <v>444</v>
      </c>
      <c r="J31" s="23" t="s">
        <v>445</v>
      </c>
      <c r="K31" s="12" t="s">
        <v>446</v>
      </c>
      <c r="L31" s="23" t="s">
        <v>447</v>
      </c>
      <c r="M31" s="12" t="s">
        <v>423</v>
      </c>
      <c r="N31" s="23" t="s">
        <v>392</v>
      </c>
    </row>
    <row r="32" ht="22.75" customHeight="1" spans="1:14">
      <c r="A32" s="5"/>
      <c r="B32" s="6"/>
      <c r="C32" s="11"/>
      <c r="D32" s="11"/>
      <c r="E32" s="11"/>
      <c r="F32" s="11"/>
      <c r="G32" s="12"/>
      <c r="H32" s="12"/>
      <c r="I32" s="12" t="s">
        <v>448</v>
      </c>
      <c r="J32" s="23" t="s">
        <v>449</v>
      </c>
      <c r="K32" s="12" t="s">
        <v>450</v>
      </c>
      <c r="L32" s="23" t="s">
        <v>451</v>
      </c>
      <c r="M32" s="12"/>
      <c r="N32" s="23"/>
    </row>
    <row r="33" ht="14.25" customHeight="1" spans="1:14">
      <c r="A33" s="5"/>
      <c r="B33" s="6"/>
      <c r="C33" s="11"/>
      <c r="D33" s="11"/>
      <c r="E33" s="11"/>
      <c r="F33" s="11"/>
      <c r="G33" s="12"/>
      <c r="H33" s="12"/>
      <c r="I33" s="12" t="s">
        <v>452</v>
      </c>
      <c r="J33" s="23" t="s">
        <v>453</v>
      </c>
      <c r="K33" s="12"/>
      <c r="L33" s="23"/>
      <c r="M33" s="12"/>
      <c r="N33" s="23"/>
    </row>
    <row r="34" ht="34" customHeight="1" spans="1:14">
      <c r="A34" s="16" t="s">
        <v>454</v>
      </c>
      <c r="B34" s="13" t="s">
        <v>241</v>
      </c>
      <c r="C34" s="17">
        <v>52.59</v>
      </c>
      <c r="D34" s="17">
        <v>52.59</v>
      </c>
      <c r="E34" s="17"/>
      <c r="F34" s="17"/>
      <c r="G34" s="12" t="s">
        <v>455</v>
      </c>
      <c r="H34" s="12" t="s">
        <v>333</v>
      </c>
      <c r="I34" s="12" t="s">
        <v>456</v>
      </c>
      <c r="J34" s="23" t="s">
        <v>457</v>
      </c>
      <c r="K34" s="12" t="s">
        <v>458</v>
      </c>
      <c r="L34" s="23" t="s">
        <v>459</v>
      </c>
      <c r="M34" s="12" t="s">
        <v>460</v>
      </c>
      <c r="N34" s="23" t="s">
        <v>301</v>
      </c>
    </row>
    <row r="35" ht="22.75" customHeight="1" spans="1:14">
      <c r="A35" s="18"/>
      <c r="B35" s="14"/>
      <c r="C35" s="19"/>
      <c r="D35" s="19"/>
      <c r="E35" s="19"/>
      <c r="F35" s="19"/>
      <c r="G35" s="12" t="s">
        <v>461</v>
      </c>
      <c r="H35" s="12" t="s">
        <v>462</v>
      </c>
      <c r="I35" s="12" t="s">
        <v>463</v>
      </c>
      <c r="J35" s="23" t="s">
        <v>301</v>
      </c>
      <c r="K35" s="12"/>
      <c r="L35" s="23"/>
      <c r="M35" s="12"/>
      <c r="N35" s="23"/>
    </row>
    <row r="36" ht="34" customHeight="1" spans="1:14">
      <c r="A36" s="20"/>
      <c r="B36" s="15"/>
      <c r="C36" s="21"/>
      <c r="D36" s="21"/>
      <c r="E36" s="21"/>
      <c r="F36" s="21"/>
      <c r="G36" s="12"/>
      <c r="H36" s="12"/>
      <c r="I36" s="12" t="s">
        <v>464</v>
      </c>
      <c r="J36" s="23" t="s">
        <v>459</v>
      </c>
      <c r="K36" s="12"/>
      <c r="L36" s="23"/>
      <c r="M36" s="12"/>
      <c r="N36" s="23"/>
    </row>
    <row r="37" ht="34" customHeight="1" spans="1:14">
      <c r="A37" s="5" t="s">
        <v>465</v>
      </c>
      <c r="B37" s="13" t="s">
        <v>242</v>
      </c>
      <c r="C37" s="11">
        <v>21.04</v>
      </c>
      <c r="D37" s="11">
        <v>21.04</v>
      </c>
      <c r="E37" s="11"/>
      <c r="F37" s="11"/>
      <c r="G37" s="12" t="s">
        <v>466</v>
      </c>
      <c r="H37" s="12" t="s">
        <v>467</v>
      </c>
      <c r="I37" s="12" t="s">
        <v>468</v>
      </c>
      <c r="J37" s="23" t="s">
        <v>392</v>
      </c>
      <c r="K37" s="12" t="s">
        <v>469</v>
      </c>
      <c r="L37" s="23" t="s">
        <v>470</v>
      </c>
      <c r="M37" s="12" t="s">
        <v>471</v>
      </c>
      <c r="N37" s="23" t="s">
        <v>301</v>
      </c>
    </row>
    <row r="38" ht="22.75" customHeight="1" spans="1:14">
      <c r="A38" s="5"/>
      <c r="B38" s="14"/>
      <c r="C38" s="11"/>
      <c r="D38" s="11"/>
      <c r="E38" s="11"/>
      <c r="F38" s="11"/>
      <c r="G38" s="12"/>
      <c r="H38" s="12"/>
      <c r="I38" s="12" t="s">
        <v>448</v>
      </c>
      <c r="J38" s="23" t="s">
        <v>301</v>
      </c>
      <c r="K38" s="12" t="s">
        <v>450</v>
      </c>
      <c r="L38" s="23" t="s">
        <v>451</v>
      </c>
      <c r="M38" s="12"/>
      <c r="N38" s="23"/>
    </row>
    <row r="39" ht="22.75" customHeight="1" spans="1:14">
      <c r="A39" s="5"/>
      <c r="B39" s="15"/>
      <c r="C39" s="11"/>
      <c r="D39" s="11"/>
      <c r="E39" s="11"/>
      <c r="F39" s="11"/>
      <c r="G39" s="12"/>
      <c r="H39" s="12"/>
      <c r="I39" s="12" t="s">
        <v>472</v>
      </c>
      <c r="J39" s="23" t="s">
        <v>473</v>
      </c>
      <c r="K39" s="12"/>
      <c r="L39" s="23"/>
      <c r="M39" s="12"/>
      <c r="N39" s="23"/>
    </row>
    <row r="40" ht="34" customHeight="1" spans="1:14">
      <c r="A40" s="5" t="s">
        <v>474</v>
      </c>
      <c r="B40" s="13" t="s">
        <v>243</v>
      </c>
      <c r="C40" s="11">
        <v>12.85</v>
      </c>
      <c r="D40" s="11">
        <v>12.85</v>
      </c>
      <c r="E40" s="11"/>
      <c r="F40" s="11"/>
      <c r="G40" s="12" t="s">
        <v>475</v>
      </c>
      <c r="H40" s="12" t="s">
        <v>476</v>
      </c>
      <c r="I40" s="12" t="s">
        <v>477</v>
      </c>
      <c r="J40" s="23" t="s">
        <v>333</v>
      </c>
      <c r="K40" s="12" t="s">
        <v>475</v>
      </c>
      <c r="L40" s="23" t="s">
        <v>476</v>
      </c>
      <c r="M40" s="12" t="s">
        <v>423</v>
      </c>
      <c r="N40" s="23" t="s">
        <v>392</v>
      </c>
    </row>
    <row r="41" ht="22.75" customHeight="1" spans="1:14">
      <c r="A41" s="5"/>
      <c r="B41" s="15"/>
      <c r="C41" s="11"/>
      <c r="D41" s="11"/>
      <c r="E41" s="11"/>
      <c r="F41" s="11"/>
      <c r="G41" s="12"/>
      <c r="H41" s="12"/>
      <c r="I41" s="12" t="s">
        <v>478</v>
      </c>
      <c r="J41" s="23" t="s">
        <v>333</v>
      </c>
      <c r="K41" s="12" t="s">
        <v>458</v>
      </c>
      <c r="L41" s="23" t="s">
        <v>459</v>
      </c>
      <c r="M41" s="12"/>
      <c r="N41" s="23"/>
    </row>
    <row r="42" spans="1:14">
      <c r="A42" s="12"/>
      <c r="B42" s="12" t="s">
        <v>244</v>
      </c>
      <c r="C42" s="12">
        <v>33.95</v>
      </c>
      <c r="D42" s="12">
        <v>33.95</v>
      </c>
      <c r="E42" s="12"/>
      <c r="F42" s="12"/>
      <c r="G42" s="12"/>
      <c r="H42" s="12"/>
      <c r="I42" s="12"/>
      <c r="J42" s="12"/>
      <c r="K42" s="12"/>
      <c r="L42" s="12"/>
      <c r="M42" s="12"/>
      <c r="N42" s="12"/>
    </row>
    <row r="43" spans="1:14">
      <c r="A43" s="12"/>
      <c r="B43" s="12" t="s">
        <v>245</v>
      </c>
      <c r="C43" s="12">
        <v>0.99</v>
      </c>
      <c r="D43" s="12">
        <v>0.99</v>
      </c>
      <c r="E43" s="12"/>
      <c r="F43" s="12"/>
      <c r="G43" s="12"/>
      <c r="H43" s="12"/>
      <c r="I43" s="12"/>
      <c r="J43" s="12"/>
      <c r="K43" s="12"/>
      <c r="L43" s="12"/>
      <c r="M43" s="12"/>
      <c r="N43" s="12"/>
    </row>
    <row r="44" spans="1:14">
      <c r="A44" s="12"/>
      <c r="B44" s="12" t="s">
        <v>246</v>
      </c>
      <c r="C44" s="12">
        <v>3.56</v>
      </c>
      <c r="D44" s="12">
        <v>3.56</v>
      </c>
      <c r="E44" s="12"/>
      <c r="F44" s="12"/>
      <c r="G44" s="12"/>
      <c r="H44" s="12"/>
      <c r="I44" s="12"/>
      <c r="J44" s="12"/>
      <c r="K44" s="12"/>
      <c r="L44" s="12"/>
      <c r="M44" s="12"/>
      <c r="N44" s="12"/>
    </row>
    <row r="45" spans="1:14">
      <c r="A45" s="12"/>
      <c r="B45" s="12" t="s">
        <v>247</v>
      </c>
      <c r="C45" s="12">
        <v>43.96</v>
      </c>
      <c r="D45" s="12">
        <v>43.96</v>
      </c>
      <c r="E45" s="12"/>
      <c r="F45" s="12"/>
      <c r="G45" s="12"/>
      <c r="H45" s="12"/>
      <c r="I45" s="12"/>
      <c r="J45" s="12"/>
      <c r="K45" s="12"/>
      <c r="L45" s="12"/>
      <c r="M45" s="12"/>
      <c r="N45" s="12"/>
    </row>
    <row r="46" spans="1:14">
      <c r="A46" s="12"/>
      <c r="B46" s="12" t="s">
        <v>248</v>
      </c>
      <c r="C46" s="12">
        <v>308.45</v>
      </c>
      <c r="D46" s="12">
        <v>308.45</v>
      </c>
      <c r="E46" s="12"/>
      <c r="F46" s="12"/>
      <c r="G46" s="12"/>
      <c r="H46" s="12"/>
      <c r="I46" s="12"/>
      <c r="J46" s="12"/>
      <c r="K46" s="12"/>
      <c r="L46" s="12"/>
      <c r="M46" s="12"/>
      <c r="N46" s="12"/>
    </row>
    <row r="47" spans="1:14">
      <c r="A47" s="12"/>
      <c r="B47" s="12" t="s">
        <v>231</v>
      </c>
      <c r="C47" s="12">
        <v>1.63</v>
      </c>
      <c r="D47" s="12">
        <v>1.63</v>
      </c>
      <c r="E47" s="12"/>
      <c r="F47" s="12"/>
      <c r="G47" s="12"/>
      <c r="H47" s="12"/>
      <c r="I47" s="12"/>
      <c r="J47" s="12"/>
      <c r="K47" s="12"/>
      <c r="L47" s="12"/>
      <c r="M47" s="12"/>
      <c r="N47" s="12"/>
    </row>
    <row r="50" spans="2:2">
      <c r="B50" s="12"/>
    </row>
  </sheetData>
  <mergeCells count="83">
    <mergeCell ref="A1:N1"/>
    <mergeCell ref="A2:N2"/>
    <mergeCell ref="B3:N3"/>
    <mergeCell ref="G4:N4"/>
    <mergeCell ref="G5:H5"/>
    <mergeCell ref="I5:J5"/>
    <mergeCell ref="K5:L5"/>
    <mergeCell ref="M5:N5"/>
    <mergeCell ref="A4:A6"/>
    <mergeCell ref="A8:A10"/>
    <mergeCell ref="A11:A13"/>
    <mergeCell ref="A14:A16"/>
    <mergeCell ref="A17:A19"/>
    <mergeCell ref="A20:A22"/>
    <mergeCell ref="A23:A24"/>
    <mergeCell ref="A25:A27"/>
    <mergeCell ref="A28:A30"/>
    <mergeCell ref="A31:A33"/>
    <mergeCell ref="A34:A36"/>
    <mergeCell ref="A37:A39"/>
    <mergeCell ref="A40:A41"/>
    <mergeCell ref="B4:B6"/>
    <mergeCell ref="B8:B10"/>
    <mergeCell ref="B11:B13"/>
    <mergeCell ref="B14:B16"/>
    <mergeCell ref="B17:B19"/>
    <mergeCell ref="B20:B22"/>
    <mergeCell ref="B23:B24"/>
    <mergeCell ref="B25:B27"/>
    <mergeCell ref="B28:B30"/>
    <mergeCell ref="B31:B33"/>
    <mergeCell ref="B34:B36"/>
    <mergeCell ref="B37:B39"/>
    <mergeCell ref="B40:B41"/>
    <mergeCell ref="C8:C10"/>
    <mergeCell ref="C11:C13"/>
    <mergeCell ref="C14:C16"/>
    <mergeCell ref="C17:C19"/>
    <mergeCell ref="C20:C22"/>
    <mergeCell ref="C23:C24"/>
    <mergeCell ref="C25:C27"/>
    <mergeCell ref="C28:C30"/>
    <mergeCell ref="C31:C33"/>
    <mergeCell ref="C34:C36"/>
    <mergeCell ref="C37:C39"/>
    <mergeCell ref="C40:C41"/>
    <mergeCell ref="D8:D10"/>
    <mergeCell ref="D11:D13"/>
    <mergeCell ref="D14:D16"/>
    <mergeCell ref="D17:D19"/>
    <mergeCell ref="D20:D22"/>
    <mergeCell ref="D23:D24"/>
    <mergeCell ref="D25:D27"/>
    <mergeCell ref="D28:D30"/>
    <mergeCell ref="D31:D33"/>
    <mergeCell ref="D34:D36"/>
    <mergeCell ref="D37:D39"/>
    <mergeCell ref="D40:D41"/>
    <mergeCell ref="E8:E10"/>
    <mergeCell ref="E11:E13"/>
    <mergeCell ref="E14:E16"/>
    <mergeCell ref="E17:E19"/>
    <mergeCell ref="E20:E22"/>
    <mergeCell ref="E23:E24"/>
    <mergeCell ref="E25:E27"/>
    <mergeCell ref="E28:E30"/>
    <mergeCell ref="E31:E33"/>
    <mergeCell ref="E34:E36"/>
    <mergeCell ref="E37:E39"/>
    <mergeCell ref="E40:E41"/>
    <mergeCell ref="F8:F10"/>
    <mergeCell ref="F11:F13"/>
    <mergeCell ref="F14:F16"/>
    <mergeCell ref="F17:F19"/>
    <mergeCell ref="F20:F22"/>
    <mergeCell ref="F23:F24"/>
    <mergeCell ref="F25:F27"/>
    <mergeCell ref="F28:F30"/>
    <mergeCell ref="F31:F33"/>
    <mergeCell ref="F34:F36"/>
    <mergeCell ref="F37:F39"/>
    <mergeCell ref="F40:F41"/>
    <mergeCell ref="C4:F5"/>
  </mergeCells>
  <pageMargins left="0.75" right="0.75" top="0.269444444444444" bottom="0.269444444444444"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
  <sheetViews>
    <sheetView workbookViewId="0">
      <selection activeCell="D25" sqref="D25"/>
    </sheetView>
  </sheetViews>
  <sheetFormatPr defaultColWidth="10" defaultRowHeight="14" outlineLevelRow="7"/>
  <cols>
    <col min="1" max="1" width="8.89090909090909" customWidth="1"/>
    <col min="2" max="2" width="23.9090909090909" customWidth="1"/>
    <col min="3" max="6" width="10.2727272727273" customWidth="1"/>
    <col min="7" max="14" width="8.09090909090909" customWidth="1"/>
    <col min="15" max="20" width="10.2727272727273" customWidth="1"/>
  </cols>
  <sheetData>
    <row r="1" ht="14.25" customHeight="1" spans="1:20">
      <c r="A1" s="2" t="s">
        <v>56</v>
      </c>
      <c r="B1" s="2"/>
      <c r="C1" s="2"/>
      <c r="D1" s="2"/>
      <c r="E1" s="2"/>
      <c r="F1" s="2"/>
      <c r="G1" s="2"/>
      <c r="H1" s="2"/>
      <c r="I1" s="2"/>
      <c r="J1" s="2"/>
      <c r="K1" s="2"/>
      <c r="L1" s="2"/>
      <c r="M1" s="2"/>
      <c r="N1" s="2"/>
      <c r="O1" s="2"/>
      <c r="P1" s="2"/>
      <c r="Q1" s="2"/>
      <c r="R1" s="2"/>
      <c r="S1" s="2"/>
      <c r="T1" s="2"/>
    </row>
    <row r="2" ht="28.5" customHeight="1" spans="1:20">
      <c r="A2" s="3" t="s">
        <v>57</v>
      </c>
      <c r="B2" s="3"/>
      <c r="C2" s="3"/>
      <c r="D2" s="3"/>
      <c r="E2" s="3"/>
      <c r="F2" s="3"/>
      <c r="G2" s="3"/>
      <c r="H2" s="3"/>
      <c r="I2" s="3"/>
      <c r="J2" s="3"/>
      <c r="K2" s="3"/>
      <c r="L2" s="3"/>
      <c r="M2" s="3"/>
      <c r="N2" s="3"/>
      <c r="O2" s="3"/>
      <c r="P2" s="3"/>
      <c r="Q2" s="3"/>
      <c r="R2" s="3"/>
      <c r="S2" s="3"/>
      <c r="T2" s="3"/>
    </row>
    <row r="3" ht="14.25" customHeight="1" spans="1:20">
      <c r="A3" s="4" t="s">
        <v>58</v>
      </c>
      <c r="B3" s="30" t="s">
        <v>59</v>
      </c>
      <c r="C3" s="30"/>
      <c r="D3" s="30"/>
      <c r="E3" s="30"/>
      <c r="F3" s="30"/>
      <c r="G3" s="30"/>
      <c r="H3" s="30"/>
      <c r="I3" s="30"/>
      <c r="J3" s="30"/>
      <c r="K3" s="30"/>
      <c r="L3" s="30"/>
      <c r="M3" s="30"/>
      <c r="N3" s="30"/>
      <c r="O3" s="30"/>
      <c r="P3" s="30"/>
      <c r="Q3" s="30"/>
      <c r="R3" s="30"/>
      <c r="S3" s="30"/>
      <c r="T3" s="39" t="s">
        <v>60</v>
      </c>
    </row>
    <row r="4" ht="14.25" customHeight="1" spans="1:20">
      <c r="A4" s="5" t="s">
        <v>61</v>
      </c>
      <c r="B4" s="5" t="s">
        <v>62</v>
      </c>
      <c r="C4" s="5" t="s">
        <v>63</v>
      </c>
      <c r="D4" s="5" t="s">
        <v>64</v>
      </c>
      <c r="E4" s="5"/>
      <c r="F4" s="5"/>
      <c r="G4" s="5"/>
      <c r="H4" s="5"/>
      <c r="I4" s="5"/>
      <c r="J4" s="5"/>
      <c r="K4" s="5"/>
      <c r="L4" s="5"/>
      <c r="M4" s="5"/>
      <c r="N4" s="5"/>
      <c r="O4" s="5" t="s">
        <v>52</v>
      </c>
      <c r="P4" s="5"/>
      <c r="Q4" s="5"/>
      <c r="R4" s="5"/>
      <c r="S4" s="5"/>
      <c r="T4" s="5"/>
    </row>
    <row r="5" ht="14.25" customHeight="1" spans="1:20">
      <c r="A5" s="5"/>
      <c r="B5" s="5"/>
      <c r="C5" s="5"/>
      <c r="D5" s="5" t="s">
        <v>65</v>
      </c>
      <c r="E5" s="5" t="s">
        <v>66</v>
      </c>
      <c r="F5" s="5"/>
      <c r="G5" s="5" t="s">
        <v>67</v>
      </c>
      <c r="H5" s="5" t="s">
        <v>68</v>
      </c>
      <c r="I5" s="5" t="s">
        <v>69</v>
      </c>
      <c r="J5" s="5" t="s">
        <v>70</v>
      </c>
      <c r="K5" s="5" t="s">
        <v>71</v>
      </c>
      <c r="L5" s="5" t="s">
        <v>72</v>
      </c>
      <c r="M5" s="5" t="s">
        <v>73</v>
      </c>
      <c r="N5" s="5" t="s">
        <v>74</v>
      </c>
      <c r="O5" s="5" t="s">
        <v>65</v>
      </c>
      <c r="P5" s="5" t="s">
        <v>66</v>
      </c>
      <c r="Q5" s="5" t="s">
        <v>67</v>
      </c>
      <c r="R5" s="5" t="s">
        <v>68</v>
      </c>
      <c r="S5" s="5" t="s">
        <v>75</v>
      </c>
      <c r="T5" s="5" t="s">
        <v>76</v>
      </c>
    </row>
    <row r="6" ht="22.75" customHeight="1" spans="1:20">
      <c r="A6" s="5"/>
      <c r="B6" s="5"/>
      <c r="C6" s="5"/>
      <c r="D6" s="5"/>
      <c r="E6" s="5" t="s">
        <v>77</v>
      </c>
      <c r="F6" s="5" t="s">
        <v>12</v>
      </c>
      <c r="G6" s="5"/>
      <c r="H6" s="5"/>
      <c r="I6" s="5"/>
      <c r="J6" s="5"/>
      <c r="K6" s="5"/>
      <c r="L6" s="5"/>
      <c r="M6" s="5"/>
      <c r="N6" s="5"/>
      <c r="O6" s="5"/>
      <c r="P6" s="5"/>
      <c r="Q6" s="5"/>
      <c r="R6" s="5"/>
      <c r="S6" s="5"/>
      <c r="T6" s="5"/>
    </row>
    <row r="7" ht="14.25" customHeight="1" spans="1:20">
      <c r="A7" s="12"/>
      <c r="B7" s="5" t="s">
        <v>65</v>
      </c>
      <c r="C7" s="11">
        <v>746.72</v>
      </c>
      <c r="D7" s="11">
        <v>579.32</v>
      </c>
      <c r="E7" s="11">
        <v>579.32</v>
      </c>
      <c r="F7" s="11">
        <v>579.32</v>
      </c>
      <c r="G7" s="11"/>
      <c r="H7" s="11"/>
      <c r="I7" s="11"/>
      <c r="J7" s="11"/>
      <c r="K7" s="11"/>
      <c r="L7" s="11"/>
      <c r="M7" s="11"/>
      <c r="N7" s="11"/>
      <c r="O7" s="11">
        <v>167.4</v>
      </c>
      <c r="P7" s="11">
        <v>167.4</v>
      </c>
      <c r="Q7" s="11"/>
      <c r="R7" s="11"/>
      <c r="S7" s="11"/>
      <c r="T7" s="11"/>
    </row>
    <row r="8" ht="14.25" customHeight="1" spans="1:20">
      <c r="A8" s="28"/>
      <c r="B8" s="28" t="s">
        <v>59</v>
      </c>
      <c r="C8" s="11">
        <f>D8+O8</f>
        <v>746.72</v>
      </c>
      <c r="D8" s="11">
        <v>579.32</v>
      </c>
      <c r="E8" s="11">
        <v>579.32</v>
      </c>
      <c r="F8" s="11">
        <v>579.32</v>
      </c>
      <c r="G8" s="11"/>
      <c r="H8" s="11"/>
      <c r="I8" s="11"/>
      <c r="J8" s="11"/>
      <c r="K8" s="11"/>
      <c r="L8" s="11"/>
      <c r="M8" s="11"/>
      <c r="N8" s="11"/>
      <c r="O8" s="11">
        <v>167.4</v>
      </c>
      <c r="P8" s="11">
        <v>167.4</v>
      </c>
      <c r="Q8" s="11"/>
      <c r="R8" s="11"/>
      <c r="S8" s="11"/>
      <c r="T8" s="11"/>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workbookViewId="0">
      <selection activeCell="I25" sqref="I25"/>
    </sheetView>
  </sheetViews>
  <sheetFormatPr defaultColWidth="10" defaultRowHeight="14"/>
  <cols>
    <col min="1" max="1" width="4.09090909090909" customWidth="1"/>
    <col min="2" max="2" width="2.33636363636364" customWidth="1"/>
    <col min="3" max="3" width="4.21818181818182" customWidth="1"/>
    <col min="4" max="4" width="6.09090909090909" customWidth="1"/>
    <col min="5" max="5" width="20.4545454545455" customWidth="1"/>
    <col min="6" max="14" width="9.71818181818182" customWidth="1"/>
  </cols>
  <sheetData>
    <row r="1" ht="14.25" customHeight="1" spans="1:14">
      <c r="A1" s="2" t="s">
        <v>78</v>
      </c>
      <c r="B1" s="2"/>
      <c r="C1" s="2"/>
      <c r="D1" s="2"/>
      <c r="E1" s="2"/>
      <c r="F1" s="2"/>
      <c r="G1" s="2"/>
      <c r="H1" s="2"/>
      <c r="I1" s="2"/>
      <c r="J1" s="2"/>
      <c r="K1" s="2"/>
      <c r="L1" s="2"/>
      <c r="M1" s="2"/>
      <c r="N1" s="2"/>
    </row>
    <row r="2" ht="28.5" customHeight="1" spans="1:14">
      <c r="A2" s="3" t="s">
        <v>79</v>
      </c>
      <c r="B2" s="3"/>
      <c r="C2" s="3"/>
      <c r="D2" s="3"/>
      <c r="E2" s="3"/>
      <c r="F2" s="3"/>
      <c r="G2" s="3"/>
      <c r="H2" s="3"/>
      <c r="I2" s="3"/>
      <c r="J2" s="3"/>
      <c r="K2" s="3"/>
      <c r="L2" s="3"/>
      <c r="M2" s="3"/>
      <c r="N2" s="3"/>
    </row>
    <row r="3" ht="14.25" customHeight="1" spans="1:14">
      <c r="A3" s="39" t="s">
        <v>80</v>
      </c>
      <c r="B3" s="39"/>
      <c r="C3" s="39"/>
      <c r="D3" s="30" t="s">
        <v>59</v>
      </c>
      <c r="E3" s="30"/>
      <c r="F3" s="30"/>
      <c r="G3" s="30"/>
      <c r="H3" s="30"/>
      <c r="I3" s="30"/>
      <c r="J3" s="30"/>
      <c r="K3" s="30"/>
      <c r="L3" s="30"/>
      <c r="M3" s="30"/>
      <c r="N3" s="39" t="s">
        <v>60</v>
      </c>
    </row>
    <row r="4" ht="14.25" customHeight="1" spans="1:14">
      <c r="A4" s="5" t="s">
        <v>81</v>
      </c>
      <c r="B4" s="5"/>
      <c r="C4" s="5"/>
      <c r="D4" s="5" t="s">
        <v>61</v>
      </c>
      <c r="E4" s="5" t="s">
        <v>82</v>
      </c>
      <c r="F4" s="5" t="s">
        <v>65</v>
      </c>
      <c r="G4" s="5" t="s">
        <v>83</v>
      </c>
      <c r="H4" s="5"/>
      <c r="I4" s="5"/>
      <c r="J4" s="5"/>
      <c r="K4" s="32"/>
      <c r="L4" s="34" t="s">
        <v>84</v>
      </c>
      <c r="M4" s="34"/>
      <c r="N4" s="34"/>
    </row>
    <row r="5" ht="14.25" customHeight="1" spans="1:14">
      <c r="A5" s="5"/>
      <c r="B5" s="5"/>
      <c r="C5" s="5"/>
      <c r="D5" s="5"/>
      <c r="E5" s="5"/>
      <c r="F5" s="5"/>
      <c r="G5" s="5" t="s">
        <v>77</v>
      </c>
      <c r="H5" s="5" t="s">
        <v>85</v>
      </c>
      <c r="I5" s="5"/>
      <c r="J5" s="5" t="s">
        <v>86</v>
      </c>
      <c r="K5" s="32"/>
      <c r="L5" s="34" t="s">
        <v>77</v>
      </c>
      <c r="M5" s="34" t="s">
        <v>87</v>
      </c>
      <c r="N5" s="34" t="s">
        <v>88</v>
      </c>
    </row>
    <row r="6" ht="31" customHeight="1" spans="1:14">
      <c r="A6" s="5" t="s">
        <v>89</v>
      </c>
      <c r="B6" s="5" t="s">
        <v>90</v>
      </c>
      <c r="C6" s="5" t="s">
        <v>91</v>
      </c>
      <c r="D6" s="5"/>
      <c r="E6" s="5"/>
      <c r="F6" s="5"/>
      <c r="G6" s="5"/>
      <c r="H6" s="5" t="s">
        <v>92</v>
      </c>
      <c r="I6" s="5" t="s">
        <v>93</v>
      </c>
      <c r="J6" s="5" t="s">
        <v>94</v>
      </c>
      <c r="K6" s="32" t="s">
        <v>95</v>
      </c>
      <c r="L6" s="34"/>
      <c r="M6" s="34"/>
      <c r="N6" s="34"/>
    </row>
    <row r="7" ht="14.25" customHeight="1" spans="1:15">
      <c r="A7" s="12"/>
      <c r="B7" s="12"/>
      <c r="C7" s="12"/>
      <c r="D7" s="12"/>
      <c r="E7" s="12" t="s">
        <v>65</v>
      </c>
      <c r="F7" s="17">
        <f>SUM(F9:F11)</f>
        <v>746.72</v>
      </c>
      <c r="G7" s="17">
        <f>SUM(H7:K7)</f>
        <v>0</v>
      </c>
      <c r="H7" s="17">
        <f t="shared" ref="H7:N7" si="0">SUM(H9:H11)</f>
        <v>0</v>
      </c>
      <c r="I7" s="17">
        <f t="shared" si="0"/>
        <v>0</v>
      </c>
      <c r="J7" s="17">
        <f t="shared" si="0"/>
        <v>0</v>
      </c>
      <c r="K7" s="17">
        <f t="shared" si="0"/>
        <v>0</v>
      </c>
      <c r="L7" s="17">
        <f t="shared" si="0"/>
        <v>746.72</v>
      </c>
      <c r="M7" s="17">
        <f t="shared" si="0"/>
        <v>1.63</v>
      </c>
      <c r="N7" s="17">
        <f t="shared" si="0"/>
        <v>745.09</v>
      </c>
      <c r="O7" s="74"/>
    </row>
    <row r="8" ht="14.25" customHeight="1" spans="1:15">
      <c r="A8" s="5" t="s">
        <v>96</v>
      </c>
      <c r="B8" s="5"/>
      <c r="C8" s="5"/>
      <c r="D8" s="5"/>
      <c r="E8" s="32" t="s">
        <v>59</v>
      </c>
      <c r="F8" s="75"/>
      <c r="G8" s="75"/>
      <c r="H8" s="75"/>
      <c r="I8" s="75"/>
      <c r="J8" s="75"/>
      <c r="K8" s="75"/>
      <c r="L8" s="75"/>
      <c r="M8" s="75"/>
      <c r="N8" s="75"/>
      <c r="O8" s="74"/>
    </row>
    <row r="9" ht="14.25" customHeight="1" spans="1:15">
      <c r="A9" s="12" t="s">
        <v>97</v>
      </c>
      <c r="B9" s="12" t="s">
        <v>98</v>
      </c>
      <c r="C9" s="12" t="s">
        <v>99</v>
      </c>
      <c r="D9" s="12"/>
      <c r="E9" s="12" t="s">
        <v>100</v>
      </c>
      <c r="F9" s="21">
        <v>240.97</v>
      </c>
      <c r="G9" s="21">
        <f>SUM(H9:K9)</f>
        <v>0</v>
      </c>
      <c r="H9" s="21"/>
      <c r="I9" s="21"/>
      <c r="J9" s="21"/>
      <c r="K9" s="21"/>
      <c r="L9" s="21">
        <v>240.97</v>
      </c>
      <c r="M9" s="21"/>
      <c r="N9" s="21">
        <v>240.97</v>
      </c>
      <c r="O9" s="74"/>
    </row>
    <row r="10" ht="14.25" customHeight="1" spans="1:15">
      <c r="A10" s="12" t="s">
        <v>97</v>
      </c>
      <c r="B10" s="12" t="s">
        <v>98</v>
      </c>
      <c r="C10" s="12" t="s">
        <v>101</v>
      </c>
      <c r="D10" s="12"/>
      <c r="E10" s="12" t="s">
        <v>102</v>
      </c>
      <c r="F10" s="11">
        <v>26.73</v>
      </c>
      <c r="G10" s="11">
        <f>SUM(H10:K10)</f>
        <v>0</v>
      </c>
      <c r="H10" s="11"/>
      <c r="I10" s="11"/>
      <c r="J10" s="11"/>
      <c r="K10" s="11"/>
      <c r="L10" s="11">
        <v>26.73</v>
      </c>
      <c r="M10" s="11"/>
      <c r="N10" s="11">
        <v>26.73</v>
      </c>
      <c r="O10" s="74"/>
    </row>
    <row r="11" ht="14.25" customHeight="1" spans="1:15">
      <c r="A11" s="12" t="s">
        <v>97</v>
      </c>
      <c r="B11" s="12" t="s">
        <v>103</v>
      </c>
      <c r="C11" s="12" t="s">
        <v>104</v>
      </c>
      <c r="D11" s="12"/>
      <c r="E11" s="12" t="s">
        <v>105</v>
      </c>
      <c r="F11" s="11">
        <v>479.02</v>
      </c>
      <c r="G11" s="11">
        <f>SUM(H11:K11)</f>
        <v>0</v>
      </c>
      <c r="H11" s="11"/>
      <c r="I11" s="11"/>
      <c r="J11" s="11"/>
      <c r="K11" s="11"/>
      <c r="L11" s="11">
        <v>479.02</v>
      </c>
      <c r="M11" s="11">
        <v>1.63</v>
      </c>
      <c r="N11" s="11">
        <f>L11-M11</f>
        <v>477.39</v>
      </c>
      <c r="O11" s="74"/>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topLeftCell="A3" workbookViewId="0">
      <selection activeCell="E24" sqref="E24"/>
    </sheetView>
  </sheetViews>
  <sheetFormatPr defaultColWidth="10" defaultRowHeight="14" outlineLevelCol="7"/>
  <cols>
    <col min="1" max="1" width="25.6272727272727" customWidth="1"/>
    <col min="2" max="2" width="12.2727272727273" customWidth="1"/>
    <col min="3" max="3" width="25.6272727272727" customWidth="1"/>
    <col min="4" max="8" width="12.9090909090909" customWidth="1"/>
  </cols>
  <sheetData>
    <row r="1" ht="14.25" customHeight="1" spans="1:8">
      <c r="A1" s="2" t="s">
        <v>106</v>
      </c>
      <c r="B1" s="2"/>
      <c r="C1" s="2"/>
      <c r="D1" s="2"/>
      <c r="E1" s="2"/>
      <c r="F1" s="2"/>
      <c r="G1" s="2"/>
      <c r="H1" s="2"/>
    </row>
    <row r="2" ht="28.5" customHeight="1" spans="1:8">
      <c r="A2" s="3" t="s">
        <v>107</v>
      </c>
      <c r="B2" s="3"/>
      <c r="C2" s="3"/>
      <c r="D2" s="3"/>
      <c r="E2" s="3"/>
      <c r="F2" s="3"/>
      <c r="G2" s="3"/>
      <c r="H2" s="3"/>
    </row>
    <row r="3" ht="14.25" customHeight="1" spans="1:8">
      <c r="A3" s="39" t="s">
        <v>2</v>
      </c>
      <c r="B3" s="4"/>
      <c r="C3" s="4"/>
      <c r="D3" s="4"/>
      <c r="E3" s="4"/>
      <c r="F3" s="4"/>
      <c r="G3" s="4"/>
      <c r="H3" s="39" t="s">
        <v>60</v>
      </c>
    </row>
    <row r="4" ht="14.25" customHeight="1" spans="1:8">
      <c r="A4" s="5" t="s">
        <v>108</v>
      </c>
      <c r="B4" s="5"/>
      <c r="C4" s="5" t="s">
        <v>109</v>
      </c>
      <c r="D4" s="5"/>
      <c r="E4" s="5"/>
      <c r="F4" s="5"/>
      <c r="G4" s="5"/>
      <c r="H4" s="5"/>
    </row>
    <row r="5" ht="14.25" customHeight="1" spans="1:8">
      <c r="A5" s="5" t="s">
        <v>110</v>
      </c>
      <c r="B5" s="5" t="s">
        <v>111</v>
      </c>
      <c r="C5" s="5" t="s">
        <v>110</v>
      </c>
      <c r="D5" s="5" t="s">
        <v>65</v>
      </c>
      <c r="E5" s="5" t="s">
        <v>112</v>
      </c>
      <c r="F5" s="5"/>
      <c r="G5" s="5" t="s">
        <v>113</v>
      </c>
      <c r="H5" s="5" t="s">
        <v>68</v>
      </c>
    </row>
    <row r="6" ht="14.25" customHeight="1" spans="1:8">
      <c r="A6" s="5"/>
      <c r="B6" s="5"/>
      <c r="C6" s="5"/>
      <c r="D6" s="5"/>
      <c r="E6" s="5" t="s">
        <v>114</v>
      </c>
      <c r="F6" s="5" t="s">
        <v>12</v>
      </c>
      <c r="G6" s="5"/>
      <c r="H6" s="5"/>
    </row>
    <row r="7" ht="16.4" customHeight="1" spans="1:8">
      <c r="A7" s="28" t="s">
        <v>115</v>
      </c>
      <c r="B7" s="11">
        <v>579.32</v>
      </c>
      <c r="C7" s="12" t="s">
        <v>116</v>
      </c>
      <c r="D7" s="11">
        <f>SUM(D8:D38)</f>
        <v>746.72</v>
      </c>
      <c r="E7" s="11">
        <f t="shared" ref="E7:G7" si="0">SUM(E8:E38)</f>
        <v>746.72</v>
      </c>
      <c r="F7" s="11">
        <f t="shared" si="0"/>
        <v>746.72</v>
      </c>
      <c r="G7" s="11">
        <f t="shared" si="0"/>
        <v>0</v>
      </c>
      <c r="H7" s="11"/>
    </row>
    <row r="8" ht="16.4" customHeight="1" spans="1:8">
      <c r="A8" s="28" t="s">
        <v>117</v>
      </c>
      <c r="B8" s="11">
        <v>579.32</v>
      </c>
      <c r="C8" s="12" t="s">
        <v>118</v>
      </c>
      <c r="D8" s="11"/>
      <c r="E8" s="11"/>
      <c r="F8" s="11"/>
      <c r="G8" s="11"/>
      <c r="H8" s="11"/>
    </row>
    <row r="9" ht="16.4" customHeight="1" spans="1:8">
      <c r="A9" s="28" t="s">
        <v>119</v>
      </c>
      <c r="B9" s="11">
        <v>579.32</v>
      </c>
      <c r="C9" s="12" t="s">
        <v>120</v>
      </c>
      <c r="D9" s="11"/>
      <c r="E9" s="11"/>
      <c r="F9" s="11"/>
      <c r="G9" s="11"/>
      <c r="H9" s="11"/>
    </row>
    <row r="10" ht="16.4" customHeight="1" spans="1:8">
      <c r="A10" s="28" t="s">
        <v>121</v>
      </c>
      <c r="B10" s="11"/>
      <c r="C10" s="12" t="s">
        <v>122</v>
      </c>
      <c r="D10" s="11"/>
      <c r="E10" s="11"/>
      <c r="F10" s="11"/>
      <c r="G10" s="11"/>
      <c r="H10" s="11"/>
    </row>
    <row r="11" ht="16.4" customHeight="1" spans="1:8">
      <c r="A11" s="28" t="s">
        <v>123</v>
      </c>
      <c r="B11" s="11"/>
      <c r="C11" s="12" t="s">
        <v>124</v>
      </c>
      <c r="D11" s="11"/>
      <c r="E11" s="11"/>
      <c r="F11" s="11"/>
      <c r="G11" s="11"/>
      <c r="H11" s="11"/>
    </row>
    <row r="12" ht="16.4" customHeight="1" spans="1:8">
      <c r="A12" s="28" t="s">
        <v>125</v>
      </c>
      <c r="B12" s="11">
        <v>167.4</v>
      </c>
      <c r="C12" s="12" t="s">
        <v>126</v>
      </c>
      <c r="D12" s="11"/>
      <c r="E12" s="11"/>
      <c r="F12" s="11"/>
      <c r="G12" s="11"/>
      <c r="H12" s="11"/>
    </row>
    <row r="13" ht="16.4" customHeight="1" spans="1:8">
      <c r="A13" s="28" t="s">
        <v>117</v>
      </c>
      <c r="B13" s="11">
        <v>167.4</v>
      </c>
      <c r="C13" s="12" t="s">
        <v>127</v>
      </c>
      <c r="D13" s="11"/>
      <c r="E13" s="11"/>
      <c r="F13" s="11"/>
      <c r="G13" s="11"/>
      <c r="H13" s="11"/>
    </row>
    <row r="14" ht="16.4" customHeight="1" spans="1:8">
      <c r="A14" s="28" t="s">
        <v>121</v>
      </c>
      <c r="B14" s="5"/>
      <c r="C14" s="12" t="s">
        <v>128</v>
      </c>
      <c r="D14" s="11"/>
      <c r="E14" s="11"/>
      <c r="F14" s="11"/>
      <c r="G14" s="11"/>
      <c r="H14" s="11"/>
    </row>
    <row r="15" ht="16.4" customHeight="1" spans="1:8">
      <c r="A15" s="28" t="s">
        <v>123</v>
      </c>
      <c r="B15" s="5"/>
      <c r="C15" s="12" t="s">
        <v>129</v>
      </c>
      <c r="D15" s="11">
        <v>0</v>
      </c>
      <c r="E15" s="11">
        <v>0</v>
      </c>
      <c r="F15" s="11">
        <v>0</v>
      </c>
      <c r="G15" s="11"/>
      <c r="H15" s="11"/>
    </row>
    <row r="16" ht="16.4" customHeight="1" spans="1:8">
      <c r="A16" s="5"/>
      <c r="B16" s="5"/>
      <c r="C16" s="12" t="s">
        <v>130</v>
      </c>
      <c r="D16" s="11"/>
      <c r="E16" s="11"/>
      <c r="F16" s="11"/>
      <c r="G16" s="11"/>
      <c r="H16" s="11"/>
    </row>
    <row r="17" ht="16.4" customHeight="1" spans="1:8">
      <c r="A17" s="5"/>
      <c r="B17" s="5"/>
      <c r="C17" s="28" t="s">
        <v>131</v>
      </c>
      <c r="D17" s="11">
        <v>746.72</v>
      </c>
      <c r="E17" s="11">
        <v>746.72</v>
      </c>
      <c r="F17" s="11">
        <v>746.72</v>
      </c>
      <c r="G17" s="11"/>
      <c r="H17" s="11"/>
    </row>
    <row r="18" ht="16.4" customHeight="1" spans="1:8">
      <c r="A18" s="5"/>
      <c r="B18" s="5"/>
      <c r="C18" s="28" t="s">
        <v>132</v>
      </c>
      <c r="D18" s="11"/>
      <c r="E18" s="11"/>
      <c r="F18" s="11"/>
      <c r="G18" s="11"/>
      <c r="H18" s="11"/>
    </row>
    <row r="19" ht="16.4" customHeight="1" spans="1:8">
      <c r="A19" s="5"/>
      <c r="B19" s="5"/>
      <c r="C19" s="28" t="s">
        <v>133</v>
      </c>
      <c r="D19" s="11"/>
      <c r="E19" s="11"/>
      <c r="F19" s="11"/>
      <c r="G19" s="11"/>
      <c r="H19" s="11"/>
    </row>
    <row r="20" ht="16.4" customHeight="1" spans="1:8">
      <c r="A20" s="5"/>
      <c r="B20" s="5"/>
      <c r="C20" s="28" t="s">
        <v>134</v>
      </c>
      <c r="D20" s="11"/>
      <c r="E20" s="11"/>
      <c r="F20" s="11"/>
      <c r="G20" s="11"/>
      <c r="H20" s="11"/>
    </row>
    <row r="21" ht="16.4" customHeight="1" spans="1:8">
      <c r="A21" s="5"/>
      <c r="B21" s="5"/>
      <c r="C21" s="28" t="s">
        <v>135</v>
      </c>
      <c r="D21" s="11"/>
      <c r="E21" s="11"/>
      <c r="F21" s="11"/>
      <c r="G21" s="11"/>
      <c r="H21" s="11"/>
    </row>
    <row r="22" ht="16.4" customHeight="1" spans="1:8">
      <c r="A22" s="5"/>
      <c r="B22" s="5"/>
      <c r="C22" s="28" t="s">
        <v>136</v>
      </c>
      <c r="D22" s="11"/>
      <c r="E22" s="11"/>
      <c r="F22" s="11"/>
      <c r="G22" s="11"/>
      <c r="H22" s="11"/>
    </row>
    <row r="23" ht="16.4" customHeight="1" spans="1:8">
      <c r="A23" s="5"/>
      <c r="B23" s="5"/>
      <c r="C23" s="28" t="s">
        <v>137</v>
      </c>
      <c r="D23" s="11"/>
      <c r="E23" s="11"/>
      <c r="F23" s="11"/>
      <c r="G23" s="11"/>
      <c r="H23" s="11"/>
    </row>
    <row r="24" ht="16.4" customHeight="1" spans="1:8">
      <c r="A24" s="5"/>
      <c r="B24" s="5"/>
      <c r="C24" s="28" t="s">
        <v>138</v>
      </c>
      <c r="D24" s="11"/>
      <c r="E24" s="11"/>
      <c r="F24" s="11"/>
      <c r="G24" s="11"/>
      <c r="H24" s="11"/>
    </row>
    <row r="25" ht="16.4" customHeight="1" spans="1:8">
      <c r="A25" s="5"/>
      <c r="B25" s="5"/>
      <c r="C25" s="28" t="s">
        <v>139</v>
      </c>
      <c r="D25" s="11"/>
      <c r="E25" s="11"/>
      <c r="F25" s="11"/>
      <c r="G25" s="11"/>
      <c r="H25" s="11"/>
    </row>
    <row r="26" ht="16.4" customHeight="1" spans="1:8">
      <c r="A26" s="5"/>
      <c r="B26" s="5"/>
      <c r="C26" s="28" t="s">
        <v>140</v>
      </c>
      <c r="D26" s="11"/>
      <c r="E26" s="11"/>
      <c r="F26" s="11"/>
      <c r="G26" s="11"/>
      <c r="H26" s="11"/>
    </row>
    <row r="27" ht="16.4" customHeight="1" spans="1:8">
      <c r="A27" s="5"/>
      <c r="B27" s="5"/>
      <c r="C27" s="28" t="s">
        <v>141</v>
      </c>
      <c r="D27" s="11"/>
      <c r="E27" s="11"/>
      <c r="F27" s="11"/>
      <c r="G27" s="11"/>
      <c r="H27" s="11"/>
    </row>
    <row r="28" ht="16.4" customHeight="1" spans="1:8">
      <c r="A28" s="5"/>
      <c r="B28" s="5"/>
      <c r="C28" s="28" t="s">
        <v>142</v>
      </c>
      <c r="D28" s="11"/>
      <c r="E28" s="11"/>
      <c r="F28" s="11"/>
      <c r="G28" s="11"/>
      <c r="H28" s="11"/>
    </row>
    <row r="29" ht="16.4" customHeight="1" spans="1:8">
      <c r="A29" s="5"/>
      <c r="B29" s="5"/>
      <c r="C29" s="28" t="s">
        <v>143</v>
      </c>
      <c r="D29" s="11"/>
      <c r="E29" s="11"/>
      <c r="F29" s="11"/>
      <c r="G29" s="11"/>
      <c r="H29" s="11"/>
    </row>
    <row r="30" ht="16.4" customHeight="1" spans="1:8">
      <c r="A30" s="5"/>
      <c r="B30" s="5"/>
      <c r="C30" s="28" t="s">
        <v>144</v>
      </c>
      <c r="D30" s="11"/>
      <c r="E30" s="11"/>
      <c r="F30" s="11"/>
      <c r="G30" s="11"/>
      <c r="H30" s="11"/>
    </row>
    <row r="31" ht="16.4" customHeight="1" spans="1:8">
      <c r="A31" s="5"/>
      <c r="B31" s="5"/>
      <c r="C31" s="28" t="s">
        <v>145</v>
      </c>
      <c r="D31" s="11"/>
      <c r="E31" s="11"/>
      <c r="F31" s="11"/>
      <c r="G31" s="11"/>
      <c r="H31" s="11"/>
    </row>
    <row r="32" ht="16.4" customHeight="1" spans="1:8">
      <c r="A32" s="5"/>
      <c r="B32" s="12"/>
      <c r="C32" s="28" t="s">
        <v>146</v>
      </c>
      <c r="D32" s="11"/>
      <c r="E32" s="11"/>
      <c r="F32" s="11"/>
      <c r="G32" s="11"/>
      <c r="H32" s="11"/>
    </row>
    <row r="33" ht="16.4" customHeight="1" spans="1:8">
      <c r="A33" s="5"/>
      <c r="B33" s="5"/>
      <c r="C33" s="28" t="s">
        <v>147</v>
      </c>
      <c r="D33" s="11"/>
      <c r="E33" s="11"/>
      <c r="F33" s="11"/>
      <c r="G33" s="11"/>
      <c r="H33" s="11"/>
    </row>
    <row r="34" ht="16.4" customHeight="1" spans="1:8">
      <c r="A34" s="5"/>
      <c r="B34" s="5"/>
      <c r="C34" s="28" t="s">
        <v>148</v>
      </c>
      <c r="D34" s="11"/>
      <c r="E34" s="11"/>
      <c r="F34" s="11"/>
      <c r="G34" s="11"/>
      <c r="H34" s="11"/>
    </row>
    <row r="35" ht="16.4" customHeight="1" spans="1:8">
      <c r="A35" s="5"/>
      <c r="B35" s="5"/>
      <c r="C35" s="28" t="s">
        <v>149</v>
      </c>
      <c r="D35" s="11"/>
      <c r="E35" s="11"/>
      <c r="F35" s="11"/>
      <c r="G35" s="11"/>
      <c r="H35" s="11"/>
    </row>
    <row r="36" ht="16.4" customHeight="1" spans="1:8">
      <c r="A36" s="5"/>
      <c r="B36" s="5"/>
      <c r="C36" s="28" t="s">
        <v>150</v>
      </c>
      <c r="D36" s="11"/>
      <c r="E36" s="11"/>
      <c r="F36" s="11"/>
      <c r="G36" s="11"/>
      <c r="H36" s="11"/>
    </row>
    <row r="37" ht="22.75" customHeight="1" spans="1:8">
      <c r="A37" s="12"/>
      <c r="B37" s="12"/>
      <c r="C37" s="12" t="s">
        <v>151</v>
      </c>
      <c r="D37" s="11"/>
      <c r="E37" s="11"/>
      <c r="F37" s="11"/>
      <c r="G37" s="11"/>
      <c r="H37" s="11"/>
    </row>
    <row r="38" ht="16.4" customHeight="1" spans="1:8">
      <c r="A38" s="12"/>
      <c r="B38" s="12"/>
      <c r="C38" s="12" t="s">
        <v>152</v>
      </c>
      <c r="D38" s="53"/>
      <c r="E38" s="53"/>
      <c r="F38" s="53"/>
      <c r="G38" s="53"/>
      <c r="H38" s="53"/>
    </row>
    <row r="39" ht="16.4" customHeight="1" spans="1:8">
      <c r="A39" s="28" t="s">
        <v>153</v>
      </c>
      <c r="B39" s="11">
        <v>746.72</v>
      </c>
      <c r="C39" s="28" t="s">
        <v>154</v>
      </c>
      <c r="D39" s="11">
        <f>D7+D38</f>
        <v>746.72</v>
      </c>
      <c r="E39" s="11">
        <f>E7</f>
        <v>746.72</v>
      </c>
      <c r="F39" s="11">
        <f>F7</f>
        <v>746.72</v>
      </c>
      <c r="G39" s="11">
        <f>G7</f>
        <v>0</v>
      </c>
      <c r="H39" s="11"/>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75" bottom="0.268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6795556505"/>
  </sheetPr>
  <dimension ref="A1:O11"/>
  <sheetViews>
    <sheetView workbookViewId="0">
      <selection activeCell="I28" sqref="I28"/>
    </sheetView>
  </sheetViews>
  <sheetFormatPr defaultColWidth="10" defaultRowHeight="14"/>
  <cols>
    <col min="1" max="3" width="4.09090909090909" customWidth="1"/>
    <col min="4" max="4" width="6.09090909090909" customWidth="1"/>
    <col min="5" max="5" width="20.4545454545455" customWidth="1"/>
    <col min="6" max="14" width="9.71818181818182" customWidth="1"/>
    <col min="15" max="15" width="22.7181818181818" customWidth="1"/>
  </cols>
  <sheetData>
    <row r="1" ht="14.25" customHeight="1" spans="1:14">
      <c r="A1" s="2" t="s">
        <v>155</v>
      </c>
      <c r="B1" s="2"/>
      <c r="C1" s="2"/>
      <c r="D1" s="2"/>
      <c r="E1" s="2"/>
      <c r="F1" s="2"/>
      <c r="G1" s="2"/>
      <c r="H1" s="2"/>
      <c r="I1" s="2"/>
      <c r="J1" s="2"/>
      <c r="K1" s="2"/>
      <c r="L1" s="2"/>
      <c r="M1" s="2"/>
      <c r="N1" s="2"/>
    </row>
    <row r="2" ht="28.5" customHeight="1" spans="1:14">
      <c r="A2" s="3" t="s">
        <v>156</v>
      </c>
      <c r="B2" s="3"/>
      <c r="C2" s="3"/>
      <c r="D2" s="3"/>
      <c r="E2" s="3"/>
      <c r="F2" s="3"/>
      <c r="G2" s="3"/>
      <c r="H2" s="3"/>
      <c r="I2" s="3"/>
      <c r="J2" s="3"/>
      <c r="K2" s="3"/>
      <c r="L2" s="3"/>
      <c r="M2" s="3"/>
      <c r="N2" s="3"/>
    </row>
    <row r="3" ht="14.25" customHeight="1" spans="1:14">
      <c r="A3" s="39" t="s">
        <v>58</v>
      </c>
      <c r="B3" s="39"/>
      <c r="C3" s="39"/>
      <c r="D3" s="30" t="s">
        <v>59</v>
      </c>
      <c r="E3" s="30"/>
      <c r="F3" s="30"/>
      <c r="G3" s="30"/>
      <c r="H3" s="30"/>
      <c r="I3" s="30"/>
      <c r="J3" s="30"/>
      <c r="K3" s="30"/>
      <c r="L3" s="30"/>
      <c r="M3" s="30"/>
      <c r="N3" s="39" t="s">
        <v>60</v>
      </c>
    </row>
    <row r="4" ht="14.25" customHeight="1" spans="1:14">
      <c r="A4" s="5" t="s">
        <v>81</v>
      </c>
      <c r="B4" s="5"/>
      <c r="C4" s="5"/>
      <c r="D4" s="5" t="s">
        <v>61</v>
      </c>
      <c r="E4" s="5" t="s">
        <v>82</v>
      </c>
      <c r="F4" s="5" t="s">
        <v>65</v>
      </c>
      <c r="G4" s="5" t="s">
        <v>83</v>
      </c>
      <c r="H4" s="5"/>
      <c r="I4" s="5"/>
      <c r="J4" s="5"/>
      <c r="K4" s="5"/>
      <c r="L4" s="5" t="s">
        <v>84</v>
      </c>
      <c r="M4" s="5"/>
      <c r="N4" s="5"/>
    </row>
    <row r="5" ht="14.25" customHeight="1" spans="1:14">
      <c r="A5" s="5"/>
      <c r="B5" s="5"/>
      <c r="C5" s="5"/>
      <c r="D5" s="5"/>
      <c r="E5" s="5"/>
      <c r="F5" s="5"/>
      <c r="G5" s="5" t="s">
        <v>77</v>
      </c>
      <c r="H5" s="5" t="s">
        <v>85</v>
      </c>
      <c r="I5" s="5"/>
      <c r="J5" s="5" t="s">
        <v>86</v>
      </c>
      <c r="K5" s="5"/>
      <c r="L5" s="5" t="s">
        <v>77</v>
      </c>
      <c r="M5" s="5" t="s">
        <v>87</v>
      </c>
      <c r="N5" s="5" t="s">
        <v>88</v>
      </c>
    </row>
    <row r="6" ht="34" customHeight="1" spans="1:14">
      <c r="A6" s="5" t="s">
        <v>89</v>
      </c>
      <c r="B6" s="5" t="s">
        <v>90</v>
      </c>
      <c r="C6" s="5" t="s">
        <v>91</v>
      </c>
      <c r="D6" s="5"/>
      <c r="E6" s="5"/>
      <c r="F6" s="5"/>
      <c r="G6" s="5"/>
      <c r="H6" s="5" t="s">
        <v>92</v>
      </c>
      <c r="I6" s="5" t="s">
        <v>93</v>
      </c>
      <c r="J6" s="5" t="s">
        <v>94</v>
      </c>
      <c r="K6" s="5" t="s">
        <v>95</v>
      </c>
      <c r="L6" s="5"/>
      <c r="M6" s="5"/>
      <c r="N6" s="5"/>
    </row>
    <row r="7" ht="21" customHeight="1" spans="1:15">
      <c r="A7" s="12"/>
      <c r="B7" s="12"/>
      <c r="C7" s="12"/>
      <c r="D7" s="12"/>
      <c r="E7" s="12" t="s">
        <v>65</v>
      </c>
      <c r="F7" s="11">
        <f>SUM(F8:F10)</f>
        <v>746.72</v>
      </c>
      <c r="G7" s="11">
        <f>SUM(H7:K7)</f>
        <v>0</v>
      </c>
      <c r="H7" s="11">
        <f>SUM(H8:H10)</f>
        <v>0</v>
      </c>
      <c r="I7" s="11">
        <f t="shared" ref="I7:N7" si="0">SUM(I8:I10)</f>
        <v>0</v>
      </c>
      <c r="J7" s="11">
        <f t="shared" si="0"/>
        <v>0</v>
      </c>
      <c r="K7" s="11">
        <f t="shared" si="0"/>
        <v>0</v>
      </c>
      <c r="L7" s="11">
        <f t="shared" si="0"/>
        <v>746.72</v>
      </c>
      <c r="M7" s="11">
        <f t="shared" si="0"/>
        <v>1.63</v>
      </c>
      <c r="N7" s="11">
        <f t="shared" si="0"/>
        <v>745.09</v>
      </c>
      <c r="O7" s="73"/>
    </row>
    <row r="8" ht="14.25" customHeight="1" spans="1:15">
      <c r="A8" s="12" t="s">
        <v>97</v>
      </c>
      <c r="B8" s="12" t="s">
        <v>98</v>
      </c>
      <c r="C8" s="12" t="s">
        <v>99</v>
      </c>
      <c r="D8" s="12"/>
      <c r="E8" s="12" t="s">
        <v>100</v>
      </c>
      <c r="F8" s="11">
        <v>240.97</v>
      </c>
      <c r="G8" s="11">
        <f>SUM(H8:K8)</f>
        <v>0</v>
      </c>
      <c r="H8" s="11"/>
      <c r="I8" s="11"/>
      <c r="J8" s="11"/>
      <c r="K8" s="11"/>
      <c r="L8" s="11">
        <v>240.97</v>
      </c>
      <c r="M8" s="11"/>
      <c r="N8" s="11">
        <v>240.97</v>
      </c>
      <c r="O8" s="73"/>
    </row>
    <row r="9" ht="14.25" customHeight="1" spans="1:15">
      <c r="A9" s="12" t="s">
        <v>97</v>
      </c>
      <c r="B9" s="12" t="s">
        <v>98</v>
      </c>
      <c r="C9" s="12" t="s">
        <v>101</v>
      </c>
      <c r="D9" s="12"/>
      <c r="E9" s="12" t="s">
        <v>102</v>
      </c>
      <c r="F9" s="11">
        <v>26.73</v>
      </c>
      <c r="G9" s="11">
        <f>SUM(H9:K9)</f>
        <v>0</v>
      </c>
      <c r="H9" s="11"/>
      <c r="I9" s="11"/>
      <c r="J9" s="11"/>
      <c r="K9" s="11"/>
      <c r="L9" s="11">
        <v>26.73</v>
      </c>
      <c r="M9" s="11"/>
      <c r="N9" s="11">
        <v>26.73</v>
      </c>
      <c r="O9" s="73"/>
    </row>
    <row r="10" ht="14.25" customHeight="1" spans="1:15">
      <c r="A10" s="12" t="s">
        <v>97</v>
      </c>
      <c r="B10" s="12" t="s">
        <v>103</v>
      </c>
      <c r="C10" s="12" t="s">
        <v>104</v>
      </c>
      <c r="D10" s="12"/>
      <c r="E10" s="12" t="s">
        <v>105</v>
      </c>
      <c r="F10" s="11">
        <v>479.02</v>
      </c>
      <c r="G10" s="11">
        <f>SUM(H10:K10)</f>
        <v>0</v>
      </c>
      <c r="H10" s="11"/>
      <c r="I10" s="11"/>
      <c r="J10" s="11"/>
      <c r="K10" s="11"/>
      <c r="L10" s="11">
        <v>479.02</v>
      </c>
      <c r="M10" s="11">
        <v>1.63</v>
      </c>
      <c r="N10" s="11">
        <f>L10-M10</f>
        <v>477.39</v>
      </c>
      <c r="O10" s="73"/>
    </row>
    <row r="11" ht="14.25" customHeight="1" spans="1:15">
      <c r="A11" s="4" t="s">
        <v>157</v>
      </c>
      <c r="B11" s="4"/>
      <c r="C11" s="4"/>
      <c r="D11" s="4"/>
      <c r="E11" s="4"/>
      <c r="F11" s="4"/>
      <c r="G11" s="4"/>
      <c r="H11" s="4"/>
      <c r="I11" s="4"/>
      <c r="J11" s="4"/>
      <c r="K11" s="4"/>
      <c r="O11" s="74"/>
    </row>
  </sheetData>
  <mergeCells count="17">
    <mergeCell ref="A1:N1"/>
    <mergeCell ref="A2:N2"/>
    <mergeCell ref="A3:C3"/>
    <mergeCell ref="D3:M3"/>
    <mergeCell ref="G4:K4"/>
    <mergeCell ref="L4:N4"/>
    <mergeCell ref="H5:I5"/>
    <mergeCell ref="J5:K5"/>
    <mergeCell ref="A11:K11"/>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6795556505"/>
  </sheetPr>
  <dimension ref="A1:G11"/>
  <sheetViews>
    <sheetView workbookViewId="0">
      <selection activeCell="A2" sqref="$A1:$XFD1048576"/>
    </sheetView>
  </sheetViews>
  <sheetFormatPr defaultColWidth="10" defaultRowHeight="14" outlineLevelCol="6"/>
  <cols>
    <col min="1" max="1" width="15.3636363636364" customWidth="1"/>
    <col min="2" max="2" width="20.4545454545455" customWidth="1"/>
    <col min="3" max="3" width="15.3636363636364" customWidth="1"/>
    <col min="4" max="4" width="20.4545454545455" customWidth="1"/>
    <col min="5" max="5" width="15.3636363636364" customWidth="1"/>
    <col min="6" max="6" width="20.9090909090909" customWidth="1"/>
    <col min="7" max="7" width="15.3636363636364" customWidth="1"/>
  </cols>
  <sheetData>
    <row r="1" ht="14.25" customHeight="1" spans="1:7">
      <c r="A1" s="2" t="s">
        <v>158</v>
      </c>
      <c r="B1" s="2"/>
      <c r="C1" s="2"/>
      <c r="D1" s="2"/>
      <c r="E1" s="2"/>
      <c r="F1" s="2"/>
      <c r="G1" s="2"/>
    </row>
    <row r="2" ht="28.5" customHeight="1" spans="1:7">
      <c r="A2" s="3" t="s">
        <v>159</v>
      </c>
      <c r="B2" s="3"/>
      <c r="C2" s="3"/>
      <c r="D2" s="3"/>
      <c r="E2" s="3"/>
      <c r="F2" s="3"/>
      <c r="G2" s="3"/>
    </row>
    <row r="3" ht="14.25" customHeight="1" spans="1:7">
      <c r="A3" s="30" t="s">
        <v>2</v>
      </c>
      <c r="B3" s="30"/>
      <c r="C3" s="30"/>
      <c r="D3" s="30"/>
      <c r="E3" s="30"/>
      <c r="F3" s="30"/>
      <c r="G3" s="2" t="s">
        <v>60</v>
      </c>
    </row>
    <row r="4" ht="45" customHeight="1" spans="1:7">
      <c r="A4" s="5" t="s">
        <v>160</v>
      </c>
      <c r="B4" s="5"/>
      <c r="C4" s="5" t="s">
        <v>161</v>
      </c>
      <c r="D4" s="32"/>
      <c r="E4" s="34" t="s">
        <v>162</v>
      </c>
      <c r="F4" s="34"/>
      <c r="G4" s="34"/>
    </row>
    <row r="5" ht="27" customHeight="1" spans="1:7">
      <c r="A5" s="5" t="s">
        <v>81</v>
      </c>
      <c r="B5" s="5" t="s">
        <v>163</v>
      </c>
      <c r="C5" s="5" t="s">
        <v>81</v>
      </c>
      <c r="D5" s="32" t="s">
        <v>163</v>
      </c>
      <c r="E5" s="34" t="s">
        <v>65</v>
      </c>
      <c r="F5" s="34" t="s">
        <v>85</v>
      </c>
      <c r="G5" s="34" t="s">
        <v>86</v>
      </c>
    </row>
    <row r="6" ht="18" customHeight="1" spans="1:7">
      <c r="A6" s="12"/>
      <c r="B6" s="12"/>
      <c r="C6" s="12"/>
      <c r="D6" s="72"/>
      <c r="E6" s="36"/>
      <c r="F6" s="36"/>
      <c r="G6" s="36"/>
    </row>
    <row r="7" ht="18" customHeight="1" spans="1:7">
      <c r="A7" s="28"/>
      <c r="B7" s="28"/>
      <c r="C7" s="28"/>
      <c r="D7" s="25"/>
      <c r="E7" s="36"/>
      <c r="F7" s="36"/>
      <c r="G7" s="36"/>
    </row>
    <row r="8" ht="18" customHeight="1" spans="1:7">
      <c r="A8" s="28"/>
      <c r="B8" s="28"/>
      <c r="C8" s="28"/>
      <c r="D8" s="25"/>
      <c r="E8" s="36"/>
      <c r="F8" s="36"/>
      <c r="G8" s="36"/>
    </row>
    <row r="9" ht="18" customHeight="1" spans="1:7">
      <c r="A9" s="28"/>
      <c r="B9" s="28"/>
      <c r="C9" s="28"/>
      <c r="D9" s="25"/>
      <c r="E9" s="36"/>
      <c r="F9" s="36"/>
      <c r="G9" s="36"/>
    </row>
    <row r="10" ht="18" customHeight="1" spans="1:7">
      <c r="A10" s="28"/>
      <c r="B10" s="28"/>
      <c r="C10" s="28"/>
      <c r="D10" s="25"/>
      <c r="E10" s="36"/>
      <c r="F10" s="36"/>
      <c r="G10" s="36"/>
    </row>
    <row r="11" spans="1:1">
      <c r="A11" s="52" t="s">
        <v>164</v>
      </c>
    </row>
  </sheetData>
  <mergeCells count="6">
    <mergeCell ref="A1:G1"/>
    <mergeCell ref="A2:G2"/>
    <mergeCell ref="A3:F3"/>
    <mergeCell ref="A4:B4"/>
    <mergeCell ref="C4:D4"/>
    <mergeCell ref="E4:G4"/>
  </mergeCells>
  <pageMargins left="0.751388888888889" right="0.751388888888889" top="0.271527777777778" bottom="0.271527777777778" header="0" footer="0"/>
  <pageSetup paperSize="9" scale="6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1" sqref="$A1:$XFD1048576"/>
    </sheetView>
  </sheetViews>
  <sheetFormatPr defaultColWidth="10" defaultRowHeight="14"/>
  <cols>
    <col min="1" max="1" width="9.77272727272727" style="41" customWidth="1"/>
    <col min="2" max="2" width="20.5181818181818" style="41" customWidth="1"/>
    <col min="3" max="3" width="10.2636363636364" style="41" customWidth="1"/>
    <col min="4" max="10" width="9.77272727272727" style="41" customWidth="1"/>
    <col min="11" max="11" width="12.3545454545455" style="41" customWidth="1"/>
    <col min="12" max="16380" width="10" style="41"/>
    <col min="16381" max="16384" width="10" style="71"/>
  </cols>
  <sheetData>
    <row r="1" s="41" customFormat="1" ht="14.3" customHeight="1" spans="1:11">
      <c r="A1" s="42" t="s">
        <v>165</v>
      </c>
      <c r="B1" s="42"/>
      <c r="C1" s="42"/>
      <c r="D1" s="42"/>
      <c r="E1" s="42"/>
      <c r="F1" s="42"/>
      <c r="G1" s="42"/>
      <c r="H1" s="42"/>
      <c r="I1" s="42"/>
      <c r="J1" s="42"/>
      <c r="K1" s="42"/>
    </row>
    <row r="2" s="41" customFormat="1" ht="28.45" customHeight="1" spans="1:11">
      <c r="A2" s="43" t="s">
        <v>166</v>
      </c>
      <c r="B2" s="43"/>
      <c r="C2" s="43"/>
      <c r="D2" s="43"/>
      <c r="E2" s="43"/>
      <c r="F2" s="43"/>
      <c r="G2" s="43"/>
      <c r="H2" s="43"/>
      <c r="I2" s="43"/>
      <c r="J2" s="43"/>
      <c r="K2" s="43"/>
    </row>
    <row r="3" s="41" customFormat="1" ht="14.25" customHeight="1" spans="1:11">
      <c r="A3" s="44" t="s">
        <v>2</v>
      </c>
      <c r="B3" s="44"/>
      <c r="C3" s="44"/>
      <c r="D3" s="44"/>
      <c r="E3" s="44"/>
      <c r="F3" s="44"/>
      <c r="G3" s="44"/>
      <c r="H3" s="44"/>
      <c r="I3" s="44"/>
      <c r="J3" s="44"/>
      <c r="K3" s="42" t="s">
        <v>60</v>
      </c>
    </row>
    <row r="4" s="41" customFormat="1" ht="14.3" customHeight="1" spans="1:11">
      <c r="A4" s="45" t="s">
        <v>61</v>
      </c>
      <c r="B4" s="45" t="s">
        <v>62</v>
      </c>
      <c r="C4" s="45" t="s">
        <v>167</v>
      </c>
      <c r="D4" s="45" t="s">
        <v>168</v>
      </c>
      <c r="E4" s="45" t="s">
        <v>65</v>
      </c>
      <c r="F4" s="45" t="s">
        <v>169</v>
      </c>
      <c r="G4" s="45"/>
      <c r="H4" s="45"/>
      <c r="I4" s="45"/>
      <c r="J4" s="45"/>
      <c r="K4" s="45"/>
    </row>
    <row r="5" s="41" customFormat="1" ht="33.9" customHeight="1" spans="1:11">
      <c r="A5" s="45"/>
      <c r="B5" s="45"/>
      <c r="C5" s="45"/>
      <c r="D5" s="45"/>
      <c r="E5" s="45"/>
      <c r="F5" s="45" t="s">
        <v>77</v>
      </c>
      <c r="G5" s="45" t="s">
        <v>170</v>
      </c>
      <c r="H5" s="51" t="s">
        <v>171</v>
      </c>
      <c r="I5" s="45" t="s">
        <v>172</v>
      </c>
      <c r="J5" s="51" t="s">
        <v>173</v>
      </c>
      <c r="K5" s="45" t="s">
        <v>174</v>
      </c>
    </row>
    <row r="6" s="41" customFormat="1" ht="22.6" customHeight="1" spans="1:11">
      <c r="A6" s="45" t="s">
        <v>96</v>
      </c>
      <c r="B6" s="45"/>
      <c r="C6" s="45" t="s">
        <v>65</v>
      </c>
      <c r="D6" s="51"/>
      <c r="E6" s="46"/>
      <c r="F6" s="46"/>
      <c r="G6" s="46"/>
      <c r="H6" s="46"/>
      <c r="I6" s="46"/>
      <c r="J6" s="46"/>
      <c r="K6" s="46"/>
    </row>
    <row r="7" s="41" customFormat="1" ht="22.6" customHeight="1" spans="1:11">
      <c r="A7" s="47"/>
      <c r="B7" s="47"/>
      <c r="C7" s="47"/>
      <c r="D7" s="47"/>
      <c r="E7" s="46"/>
      <c r="F7" s="46"/>
      <c r="G7" s="46"/>
      <c r="H7" s="46"/>
      <c r="I7" s="46"/>
      <c r="J7" s="46"/>
      <c r="K7" s="46"/>
    </row>
    <row r="8" s="41" customFormat="1" ht="22.6" customHeight="1" spans="1:11">
      <c r="A8" s="47"/>
      <c r="B8" s="47"/>
      <c r="C8" s="47"/>
      <c r="D8" s="47"/>
      <c r="E8" s="46"/>
      <c r="F8" s="46"/>
      <c r="G8" s="46"/>
      <c r="H8" s="46"/>
      <c r="I8" s="46"/>
      <c r="J8" s="46"/>
      <c r="K8" s="46"/>
    </row>
    <row r="9" s="41" customFormat="1" ht="22.6" customHeight="1" spans="1:11">
      <c r="A9" s="47"/>
      <c r="B9" s="47"/>
      <c r="C9" s="47"/>
      <c r="D9" s="47"/>
      <c r="E9" s="46"/>
      <c r="F9" s="46"/>
      <c r="G9" s="46"/>
      <c r="H9" s="46"/>
      <c r="I9" s="46"/>
      <c r="J9" s="46"/>
      <c r="K9" s="46"/>
    </row>
    <row r="10" s="41" customFormat="1" ht="33.9" customHeight="1" spans="1:11">
      <c r="A10" s="47"/>
      <c r="B10" s="47"/>
      <c r="C10" s="47"/>
      <c r="D10" s="47"/>
      <c r="E10" s="46"/>
      <c r="F10" s="46"/>
      <c r="G10" s="46"/>
      <c r="H10" s="46"/>
      <c r="I10" s="46"/>
      <c r="J10" s="46"/>
      <c r="K10" s="46"/>
    </row>
    <row r="11" spans="1:1">
      <c r="A11" s="52" t="s">
        <v>164</v>
      </c>
    </row>
  </sheetData>
  <mergeCells count="9">
    <mergeCell ref="A1:K1"/>
    <mergeCell ref="A2:K2"/>
    <mergeCell ref="A3:J3"/>
    <mergeCell ref="F4:K4"/>
    <mergeCell ref="A4:A5"/>
    <mergeCell ref="B4:B5"/>
    <mergeCell ref="C4:C5"/>
    <mergeCell ref="D4:D5"/>
    <mergeCell ref="E4:E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G22" sqref="G22"/>
    </sheetView>
  </sheetViews>
  <sheetFormatPr defaultColWidth="8.89090909090909" defaultRowHeight="14" outlineLevelCol="4"/>
  <cols>
    <col min="1" max="1" width="33.7818181818182" style="41" customWidth="1"/>
    <col min="2" max="2" width="26.6636363636364" style="41" customWidth="1"/>
    <col min="3" max="3" width="8.10909090909091" style="41" customWidth="1"/>
    <col min="4" max="4" width="20.2181818181818" style="41" customWidth="1"/>
    <col min="5" max="5" width="15.4454545454545" style="41" customWidth="1"/>
    <col min="6" max="16384" width="8.89090909090909" style="41"/>
  </cols>
  <sheetData>
    <row r="1" s="41" customFormat="1" spans="1:5">
      <c r="A1" s="58" t="s">
        <v>175</v>
      </c>
      <c r="B1" s="58"/>
      <c r="C1" s="58"/>
      <c r="D1" s="58"/>
      <c r="E1" s="58"/>
    </row>
    <row r="2" s="41" customFormat="1" ht="24" spans="1:5">
      <c r="A2" s="59" t="s">
        <v>176</v>
      </c>
      <c r="B2" s="59"/>
      <c r="C2" s="59"/>
      <c r="D2" s="59"/>
      <c r="E2" s="59"/>
    </row>
    <row r="3" s="41" customFormat="1" spans="1:5">
      <c r="A3" s="60" t="s">
        <v>2</v>
      </c>
      <c r="B3" s="61"/>
      <c r="C3" s="61"/>
      <c r="D3" s="61"/>
      <c r="E3" s="58" t="s">
        <v>60</v>
      </c>
    </row>
    <row r="4" s="41" customFormat="1" spans="1:5">
      <c r="A4" s="62" t="s">
        <v>61</v>
      </c>
      <c r="B4" s="62" t="s">
        <v>62</v>
      </c>
      <c r="C4" s="63" t="s">
        <v>160</v>
      </c>
      <c r="D4" s="64"/>
      <c r="E4" s="62" t="s">
        <v>177</v>
      </c>
    </row>
    <row r="5" s="41" customFormat="1" spans="1:5">
      <c r="A5" s="62"/>
      <c r="B5" s="62"/>
      <c r="C5" s="65"/>
      <c r="D5" s="66"/>
      <c r="E5" s="62"/>
    </row>
    <row r="6" s="41" customFormat="1" spans="1:5">
      <c r="A6" s="62" t="s">
        <v>96</v>
      </c>
      <c r="B6" s="62"/>
      <c r="C6" s="62" t="s">
        <v>81</v>
      </c>
      <c r="D6" s="67" t="s">
        <v>163</v>
      </c>
      <c r="E6" s="68" t="s">
        <v>65</v>
      </c>
    </row>
    <row r="7" s="41" customFormat="1" spans="1:5">
      <c r="A7" s="62"/>
      <c r="B7" s="62"/>
      <c r="C7" s="62" t="s">
        <v>65</v>
      </c>
      <c r="D7" s="67"/>
      <c r="E7" s="69"/>
    </row>
    <row r="8" s="41" customFormat="1" spans="1:5">
      <c r="A8" s="70"/>
      <c r="B8" s="70"/>
      <c r="C8" s="28"/>
      <c r="D8" s="28"/>
      <c r="E8" s="11"/>
    </row>
    <row r="9" s="41" customFormat="1" spans="1:5">
      <c r="A9" s="70"/>
      <c r="B9" s="70"/>
      <c r="C9" s="28"/>
      <c r="D9" s="28"/>
      <c r="E9" s="11"/>
    </row>
    <row r="10" s="41" customFormat="1" spans="1:5">
      <c r="A10" s="70"/>
      <c r="B10" s="70"/>
      <c r="C10" s="28"/>
      <c r="D10" s="28"/>
      <c r="E10" s="11"/>
    </row>
    <row r="11" s="41" customFormat="1" spans="1:5">
      <c r="A11" s="70"/>
      <c r="B11" s="70"/>
      <c r="C11" s="28"/>
      <c r="D11" s="28"/>
      <c r="E11" s="11"/>
    </row>
    <row r="12" spans="1:1">
      <c r="A12" s="52" t="s">
        <v>178</v>
      </c>
    </row>
  </sheetData>
  <mergeCells count="6">
    <mergeCell ref="A1:E1"/>
    <mergeCell ref="A2:E2"/>
    <mergeCell ref="A4:A5"/>
    <mergeCell ref="B4:B5"/>
    <mergeCell ref="E4:E5"/>
    <mergeCell ref="C4:D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I17" sqref="I17"/>
    </sheetView>
  </sheetViews>
  <sheetFormatPr defaultColWidth="10" defaultRowHeight="14"/>
  <cols>
    <col min="1" max="2" width="4.09090909090909" customWidth="1"/>
    <col min="3" max="3" width="12.2727272727273" customWidth="1"/>
    <col min="4" max="5" width="4.09090909090909" customWidth="1"/>
    <col min="6" max="6" width="12.2727272727273" customWidth="1"/>
    <col min="7" max="18" width="10.2727272727273" customWidth="1"/>
  </cols>
  <sheetData>
    <row r="1" ht="14.25" customHeight="1" spans="1:18">
      <c r="A1" s="2" t="s">
        <v>179</v>
      </c>
      <c r="B1" s="2"/>
      <c r="C1" s="2"/>
      <c r="D1" s="2"/>
      <c r="E1" s="2"/>
      <c r="F1" s="2"/>
      <c r="G1" s="2"/>
      <c r="H1" s="2"/>
      <c r="I1" s="2"/>
      <c r="J1" s="2"/>
      <c r="K1" s="2"/>
      <c r="L1" s="2"/>
      <c r="M1" s="2"/>
      <c r="N1" s="2"/>
      <c r="O1" s="2"/>
      <c r="P1" s="2"/>
      <c r="Q1" s="2"/>
      <c r="R1" s="2"/>
    </row>
    <row r="2" ht="28.5" customHeight="1" spans="1:18">
      <c r="A2" s="3" t="s">
        <v>180</v>
      </c>
      <c r="B2" s="3"/>
      <c r="C2" s="3"/>
      <c r="D2" s="3"/>
      <c r="E2" s="3"/>
      <c r="F2" s="3"/>
      <c r="G2" s="3"/>
      <c r="H2" s="3"/>
      <c r="I2" s="3"/>
      <c r="J2" s="3"/>
      <c r="K2" s="3"/>
      <c r="L2" s="3"/>
      <c r="M2" s="3"/>
      <c r="N2" s="3"/>
      <c r="O2" s="3"/>
      <c r="P2" s="3"/>
      <c r="Q2" s="3"/>
      <c r="R2" s="3"/>
    </row>
    <row r="3" ht="14.25" customHeight="1" spans="1:18">
      <c r="A3" s="30" t="s">
        <v>181</v>
      </c>
      <c r="B3" s="30"/>
      <c r="C3" s="30"/>
      <c r="D3" s="30"/>
      <c r="E3" s="30"/>
      <c r="F3" s="30"/>
      <c r="G3" s="30"/>
      <c r="H3" s="30"/>
      <c r="I3" s="30"/>
      <c r="J3" s="30"/>
      <c r="K3" s="30"/>
      <c r="L3" s="30"/>
      <c r="M3" s="30"/>
      <c r="N3" s="30"/>
      <c r="O3" s="30"/>
      <c r="P3" s="30"/>
      <c r="Q3" s="30"/>
      <c r="R3" s="39" t="s">
        <v>60</v>
      </c>
    </row>
    <row r="4" ht="14.25" customHeight="1" spans="1:18">
      <c r="A4" s="5" t="s">
        <v>182</v>
      </c>
      <c r="B4" s="5"/>
      <c r="C4" s="5"/>
      <c r="D4" s="5" t="s">
        <v>183</v>
      </c>
      <c r="E4" s="5"/>
      <c r="F4" s="5"/>
      <c r="G4" s="5" t="s">
        <v>63</v>
      </c>
      <c r="H4" s="5" t="s">
        <v>66</v>
      </c>
      <c r="I4" s="5"/>
      <c r="J4" s="5" t="s">
        <v>67</v>
      </c>
      <c r="K4" s="5" t="s">
        <v>68</v>
      </c>
      <c r="L4" s="5" t="s">
        <v>52</v>
      </c>
      <c r="M4" s="5" t="s">
        <v>69</v>
      </c>
      <c r="N4" s="5" t="s">
        <v>70</v>
      </c>
      <c r="O4" s="5" t="s">
        <v>72</v>
      </c>
      <c r="P4" s="5" t="s">
        <v>73</v>
      </c>
      <c r="Q4" s="5" t="s">
        <v>71</v>
      </c>
      <c r="R4" s="5" t="s">
        <v>74</v>
      </c>
    </row>
    <row r="5" ht="22.75" customHeight="1" spans="1:18">
      <c r="A5" s="5" t="s">
        <v>184</v>
      </c>
      <c r="B5" s="5" t="s">
        <v>90</v>
      </c>
      <c r="C5" s="5" t="s">
        <v>163</v>
      </c>
      <c r="D5" s="5" t="s">
        <v>184</v>
      </c>
      <c r="E5" s="5" t="s">
        <v>90</v>
      </c>
      <c r="F5" s="5" t="s">
        <v>163</v>
      </c>
      <c r="G5" s="5"/>
      <c r="H5" s="5" t="s">
        <v>77</v>
      </c>
      <c r="I5" s="5" t="s">
        <v>12</v>
      </c>
      <c r="J5" s="5"/>
      <c r="K5" s="5"/>
      <c r="L5" s="5"/>
      <c r="M5" s="5"/>
      <c r="N5" s="5"/>
      <c r="O5" s="5"/>
      <c r="P5" s="5"/>
      <c r="Q5" s="5"/>
      <c r="R5" s="5"/>
    </row>
    <row r="6" ht="22.75" customHeight="1" spans="1:18">
      <c r="A6" s="5"/>
      <c r="B6" s="5"/>
      <c r="C6" s="5" t="s">
        <v>65</v>
      </c>
      <c r="D6" s="5"/>
      <c r="E6" s="5"/>
      <c r="F6" s="5"/>
      <c r="G6" s="53">
        <v>746.72</v>
      </c>
      <c r="H6" s="53">
        <v>579.32</v>
      </c>
      <c r="I6" s="53">
        <v>579.32</v>
      </c>
      <c r="J6" s="53">
        <f>SUM(J7:J7)</f>
        <v>0</v>
      </c>
      <c r="K6" s="53">
        <f t="shared" ref="K6:R6" si="0">SUM(K7:K7)</f>
        <v>0</v>
      </c>
      <c r="L6" s="53">
        <f>G6-H6</f>
        <v>167.4</v>
      </c>
      <c r="M6" s="11">
        <f t="shared" si="0"/>
        <v>0</v>
      </c>
      <c r="N6" s="11">
        <f t="shared" si="0"/>
        <v>0</v>
      </c>
      <c r="O6" s="11">
        <f t="shared" si="0"/>
        <v>0</v>
      </c>
      <c r="P6" s="11">
        <f t="shared" si="0"/>
        <v>0</v>
      </c>
      <c r="Q6" s="11">
        <f t="shared" si="0"/>
        <v>0</v>
      </c>
      <c r="R6" s="11">
        <f t="shared" si="0"/>
        <v>0</v>
      </c>
    </row>
    <row r="7" ht="22.75" customHeight="1" spans="1:18">
      <c r="A7" s="5">
        <v>301</v>
      </c>
      <c r="B7" s="5">
        <v>99</v>
      </c>
      <c r="C7" s="5" t="s">
        <v>185</v>
      </c>
      <c r="D7" s="5">
        <v>505</v>
      </c>
      <c r="E7" s="5" t="s">
        <v>186</v>
      </c>
      <c r="F7" s="32" t="s">
        <v>92</v>
      </c>
      <c r="G7" s="54">
        <v>229.56</v>
      </c>
      <c r="H7" s="54">
        <v>163.01</v>
      </c>
      <c r="I7" s="54">
        <v>163.01</v>
      </c>
      <c r="J7" s="54"/>
      <c r="K7" s="57"/>
      <c r="L7" s="12">
        <f>G7-H7</f>
        <v>66.55</v>
      </c>
      <c r="M7" s="5"/>
      <c r="N7" s="5"/>
      <c r="O7" s="5"/>
      <c r="P7" s="5"/>
      <c r="Q7" s="5"/>
      <c r="R7" s="5"/>
    </row>
    <row r="8" ht="23.5" customHeight="1" spans="1:18">
      <c r="A8" s="5" t="s">
        <v>187</v>
      </c>
      <c r="B8" s="5" t="s">
        <v>101</v>
      </c>
      <c r="C8" s="5" t="s">
        <v>188</v>
      </c>
      <c r="D8" s="5" t="s">
        <v>189</v>
      </c>
      <c r="E8" s="5" t="s">
        <v>101</v>
      </c>
      <c r="F8" s="5" t="s">
        <v>188</v>
      </c>
      <c r="G8" s="55">
        <v>513.8</v>
      </c>
      <c r="H8" s="55">
        <f>9.68+52.59+352.41</f>
        <v>414.68</v>
      </c>
      <c r="I8" s="55">
        <f>9.68+52.59+352.41</f>
        <v>414.68</v>
      </c>
      <c r="J8" s="56"/>
      <c r="K8" s="53"/>
      <c r="L8" s="53">
        <f>G8-H8</f>
        <v>99.1199999999999</v>
      </c>
      <c r="M8" s="11"/>
      <c r="N8" s="11"/>
      <c r="O8" s="11"/>
      <c r="P8" s="11"/>
      <c r="Q8" s="11"/>
      <c r="R8" s="11"/>
    </row>
    <row r="9" ht="24" spans="1:18">
      <c r="A9" s="5" t="s">
        <v>190</v>
      </c>
      <c r="B9" s="5">
        <v>99</v>
      </c>
      <c r="C9" s="5" t="s">
        <v>191</v>
      </c>
      <c r="D9" s="5" t="s">
        <v>192</v>
      </c>
      <c r="E9" s="5">
        <v>99</v>
      </c>
      <c r="F9" s="5" t="s">
        <v>191</v>
      </c>
      <c r="G9" s="56">
        <v>3.36</v>
      </c>
      <c r="H9" s="53">
        <v>1.63</v>
      </c>
      <c r="I9" s="53">
        <v>1.63</v>
      </c>
      <c r="J9" s="53"/>
      <c r="K9" s="53"/>
      <c r="L9" s="53">
        <f>G9-H9</f>
        <v>1.73</v>
      </c>
      <c r="M9" s="11"/>
      <c r="N9" s="11"/>
      <c r="O9" s="11"/>
      <c r="P9" s="11"/>
      <c r="Q9" s="11"/>
      <c r="R9" s="11"/>
    </row>
    <row r="10" spans="6:6">
      <c r="F10" s="5"/>
    </row>
  </sheetData>
  <mergeCells count="16">
    <mergeCell ref="A1:R1"/>
    <mergeCell ref="A2:R2"/>
    <mergeCell ref="A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69444444444444" bottom="0.26944444444444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1_单位收支总体情况表</vt:lpstr>
      <vt:lpstr>2_单位收入总体情况表</vt:lpstr>
      <vt:lpstr>3_单位支出总体情况表</vt:lpstr>
      <vt:lpstr>4_财政拨款收支总体情况表</vt:lpstr>
      <vt:lpstr>5_一般公共预算支出情况表</vt:lpstr>
      <vt:lpstr>6_一般公共预算基本支出表</vt:lpstr>
      <vt:lpstr>7_一般公共预算基本支出明细表</vt:lpstr>
      <vt:lpstr>8_行政（事业）单位机构运行经费情况表</vt:lpstr>
      <vt:lpstr>9_支出经济分类汇总表</vt:lpstr>
      <vt:lpstr>10_一般公共预算“三公”经费支出情况表</vt:lpstr>
      <vt:lpstr>11_政府性基金预算支出情况表</vt:lpstr>
      <vt:lpstr>12_国有资本经营预算支出情况表</vt:lpstr>
      <vt:lpstr>13_政府采购预算表</vt:lpstr>
      <vt:lpstr>14_项目支出预算表</vt:lpstr>
      <vt:lpstr>15_单位整体绩效目标表</vt:lpstr>
      <vt:lpstr>16_单位预算项目绩效目标汇总表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强强</cp:lastModifiedBy>
  <dcterms:created xsi:type="dcterms:W3CDTF">2022-09-27T09:32:00Z</dcterms:created>
  <dcterms:modified xsi:type="dcterms:W3CDTF">2024-09-02T09:22:07Z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6AA906439AE6412391E66AA2F08DF712_13</vt:lpwstr>
  </property>
  <property fmtid="{D5CDD505-2E9C-101B-9397-08002B2CF9AE}" pid="3" name="KSOProductBuildVer">
    <vt:lpwstr>2052-12.1.0.17827</vt:lpwstr>
  </property>
</Properties>
</file>